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71e31c093849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전체 요약" sheetId="1" r:id="R080288019d9d4bd3"/>
    <x:sheet xmlns:r="http://schemas.openxmlformats.org/officeDocument/2006/relationships" name="소 품목" sheetId="2" r:id="Rfd9fe0d038364dc0"/>
    <x:sheet xmlns:r="http://schemas.openxmlformats.org/officeDocument/2006/relationships" name="돼지 품목" sheetId="3" r:id="R8a2fe122f7e248c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;[Red](#,##0);&quot;–&quot;"/>
    <x:numFmt numFmtId="201" formatCode="+0%;[Red]-0%;&quot;–&quot;"/>
  </x:numFmts>
  <x:fonts count="5">
    <x:font>
      <x:sz val="11"/>
      <x:name val="Carlito"/>
    </x:font>
    <x:font>
      <x:sz val="11"/>
      <x:color rgb="FF242424"/>
      <x:name val="NanumGothic"/>
    </x:font>
    <x:font>
      <x:b/>
      <x:sz val="16"/>
      <x:color rgb="FFA51C30"/>
      <x:name val="NanumGothic"/>
    </x:font>
    <x:font>
      <x:b/>
      <x:sz val="11"/>
      <x:color rgb="FFFFFFFF"/>
      <x:name val="NanumGothic"/>
    </x:font>
    <x:font>
      <x:b/>
      <x:sz val="11"/>
      <x:color rgb="FF242424"/>
      <x:name val="NanumGothic"/>
    </x:font>
  </x:fonts>
  <x:fills count="6">
    <x:fill>
      <x:patternFill patternType="none"/>
    </x:fill>
    <x:fill>
      <x:patternFill patternType="gray125"/>
    </x:fill>
    <x:fill>
      <x:patternFill patternType="solid">
        <x:fgColor rgb="FF292929"/>
      </x:patternFill>
    </x:fill>
    <x:fill>
      <x:patternFill patternType="solid">
        <x:fgColor rgb="FFFBECEF"/>
      </x:patternFill>
    </x:fill>
    <x:fill>
      <x:patternFill patternType="solid">
        <x:fgColor rgb="FFE5E5E5"/>
      </x:patternFill>
    </x:fill>
    <x:fill>
      <x:patternFill patternType="solid">
        <x:fgColor rgb="FFF5F5F5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horizontal="right" vertical="center"/>
    </x:xf>
    <x:xf numFmtId="200" fontId="1" fillId="3" borderId="0" xfId="0" applyNumberFormat="1" applyFont="1" applyFill="1" applyBorder="1" applyAlignment="1">
      <x:alignment horizontal="right"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horizontal="right" vertical="center"/>
    </x:xf>
    <x:xf numFmtId="201" fontId="1" fillId="4" borderId="0" xfId="0" applyNumberFormat="1" applyFont="1" applyFill="1" applyBorder="1" applyAlignment="1">
      <x:alignment horizontal="right" vertical="center"/>
    </x:xf>
    <x:xf numFmtId="0" fontId="4" fillId="4" borderId="0" xfId="0" applyNumberFormat="1" applyFont="1" applyFill="1" applyBorder="1" applyAlignment="1">
      <x:alignment vertical="center"/>
    </x:xf>
    <x:xf numFmtId="200" fontId="4" fillId="4" borderId="0" xfId="0" applyNumberFormat="1" applyFont="1" applyFill="1" applyBorder="1" applyAlignment="1">
      <x:alignment horizontal="right" vertical="center"/>
    </x:xf>
    <x:xf numFmtId="201" fontId="4" fillId="4" borderId="0" xfId="0" applyNumberFormat="1" applyFont="1" applyFill="1" applyBorder="1" applyAlignment="1">
      <x:alignment horizontal="right" vertical="center"/>
    </x:xf>
    <x:xf numFmtId="0" fontId="1" fillId="5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horizontal="right" vertical="center"/>
    </x:xf>
    <x:xf numFmtId="201" fontId="1" fillId="5" borderId="0" xfId="0" applyNumberFormat="1" applyFont="1" applyFill="1" applyBorder="1" applyAlignment="1">
      <x:alignment horizontal="right"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42"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  <x:dxf>
      <x:font>
        <x:color rgb="FFA51C30"/>
      </x:font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f877dfb2384e22" /><Relationship Type="http://schemas.openxmlformats.org/officeDocument/2006/relationships/theme" Target="/xl/theme/theme1.xml" Id="Re2d241d387ad49d5" /><Relationship Type="http://schemas.openxmlformats.org/officeDocument/2006/relationships/sharedStrings" Target="/xl/sharedStrings.xml" Id="R2b1afea573f0437c" /><Relationship Type="http://schemas.openxmlformats.org/officeDocument/2006/relationships/worksheet" Target="/xl/worksheets/sheet1.xml" Id="R080288019d9d4bd3" /><Relationship Type="http://schemas.openxmlformats.org/officeDocument/2006/relationships/worksheet" Target="/xl/worksheets/sheet2.xml" Id="Rfd9fe0d038364dc0" /><Relationship Type="http://schemas.openxmlformats.org/officeDocument/2006/relationships/worksheet" Target="/xl/worksheets/sheet3.xml" Id="R8a2fe122f7e248c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32" customHeight="1">
      <x:c r="A2" s="3" t="str">
        <x:v>수입축산물 검역통계</x:v>
      </x:c>
      <x:c r="B2" s="2"/>
      <x:c r="C2" s="2"/>
      <x:c r="D2" s="2"/>
      <x:c r="E2" s="2"/>
      <x:c r="F2" s="2"/>
      <x:c r="G2" s="2"/>
      <x:c r="H2" s="2"/>
      <x:c r="I2" s="2"/>
    </x:row>
    <x:row r="3" ht="24" customHeight="1">
      <x:c r="A3" s="2" t="str">
        <x:v>소·돼지 품목별 정리 / 단위: 톤, 증감률 %</x:v>
      </x:c>
      <x:c r="B3" s="2"/>
      <x:c r="C3" s="2"/>
      <x:c r="D3" s="2"/>
      <x:c r="E3" s="2"/>
      <x:c r="F3" s="2"/>
      <x:c r="G3" s="2"/>
      <x:c r="H3" s="2"/>
      <x:c r="I3" s="2"/>
    </x:row>
    <x:row r="4" ht="24" customHeight="1">
      <x:c r="A4" s="2" t="str">
        <x:v>2024·2025년 연간 / 2025·2026년 1~9월 / 2026년 8·9월</x:v>
      </x:c>
      <x:c r="B4" s="2"/>
      <x:c r="C4" s="2"/>
      <x:c r="D4" s="2"/>
      <x:c r="E4" s="2"/>
      <x:c r="F4" s="2"/>
      <x:c r="G4" s="2"/>
      <x:c r="H4" s="2"/>
      <x:c r="I4" s="2"/>
    </x:row>
    <x:row r="5" ht="24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32" customHeight="1">
      <x:c r="A6" s="6" t="str">
        <x:v>품목</x:v>
      </x:c>
      <x:c r="B6" s="6" t="str">
        <x:v>2024년 연간</x:v>
      </x:c>
      <x:c r="C6" s="6" t="str">
        <x:v>2025년 연간</x:v>
      </x:c>
      <x:c r="D6" s="6" t="str">
        <x:v>2025년 1~9월</x:v>
      </x:c>
      <x:c r="E6" s="6" t="str">
        <x:v>2026년 1~9월</x:v>
      </x:c>
      <x:c r="F6" s="6" t="str">
        <x:v>전년동기 대비</x:v>
      </x:c>
      <x:c r="G6" s="6" t="str">
        <x:v>2026년 8월</x:v>
      </x:c>
      <x:c r="H6" s="6" t="str">
        <x:v>2026년 9월</x:v>
      </x:c>
      <x:c r="I6" s="6" t="str">
        <x:v>전월 대비</x:v>
      </x:c>
    </x:row>
    <x:row r="7" ht="24" customHeight="1">
      <x:c r="A7" s="21" t="str">
        <x:v>소</x:v>
      </x:c>
      <x:c r="B7" s="21"/>
      <x:c r="C7" s="21"/>
      <x:c r="D7" s="21"/>
      <x:c r="E7" s="21"/>
      <x:c r="F7" s="21"/>
      <x:c r="G7" s="21"/>
      <x:c r="H7" s="21"/>
      <x:c r="I7" s="21"/>
    </x:row>
    <x:row r="8" ht="24" customHeight="1">
      <x:c r="A8" s="2" t="str">
        <x:v>정육</x:v>
      </x:c>
      <x:c r="B8" s="8" t="n">
        <x:f>'소 품목'!B7</x:f>
        <x:v>442321.2548</x:v>
      </x:c>
      <x:c r="C8" s="8" t="n">
        <x:f>'소 품목'!C7</x:f>
        <x:v>473536.6039</x:v>
      </x:c>
      <x:c r="D8" s="8" t="n">
        <x:f>'소 품목'!D7</x:f>
        <x:v>365711.7751</x:v>
      </x:c>
      <x:c r="E8" s="8" t="n">
        <x:f>'소 품목'!E7</x:f>
        <x:v>378512.1215</x:v>
      </x:c>
      <x:c r="F8" s="9" t="n">
        <x:f>'소 품목'!F7</x:f>
        <x:v>0.0350011874692846</x:v>
      </x:c>
      <x:c r="G8" s="8" t="n">
        <x:f>'소 품목'!G7</x:f>
        <x:v>40950.708399999996</x:v>
      </x:c>
      <x:c r="H8" s="8" t="n">
        <x:f>'소 품목'!H7</x:f>
        <x:v>33966.5499</x:v>
      </x:c>
      <x:c r="I8" s="9" t="n">
        <x:f>'소 품목'!I7</x:f>
        <x:v>-0.17055037074767665</x:v>
      </x:c>
    </x:row>
    <x:row r="9" ht="24" customHeight="1">
      <x:c r="A9" s="2" t="str">
        <x:v>개별 부산물 등</x:v>
      </x:c>
      <x:c r="B9" s="8" t="n">
        <x:f>'소 품목'!B10</x:f>
        <x:v>52675.83090000001</x:v>
      </x:c>
      <x:c r="C9" s="8" t="n">
        <x:f>'소 품목'!C10</x:f>
        <x:v>50185.36690000001</x:v>
      </x:c>
      <x:c r="D9" s="8" t="n">
        <x:f>'소 품목'!D10</x:f>
        <x:v>39277.3936</x:v>
      </x:c>
      <x:c r="E9" s="8" t="n">
        <x:f>'소 품목'!E10</x:f>
        <x:v>33610.521</x:v>
      </x:c>
      <x:c r="F9" s="9" t="n">
        <x:f>'소 품목'!F10</x:f>
        <x:v>-0.1442782242047752</x:v>
      </x:c>
      <x:c r="G9" s="8" t="n">
        <x:f>'소 품목'!G10</x:f>
        <x:v>3786.7181000000005</x:v>
      </x:c>
      <x:c r="H9" s="8" t="n">
        <x:f>'소 품목'!H10</x:f>
        <x:v>3484.6277</x:v>
      </x:c>
      <x:c r="I9" s="9" t="n">
        <x:f>'소 품목'!I10</x:f>
        <x:v>-0.07977631078479286</x:v>
      </x:c>
    </x:row>
    <x:row r="10" ht="24" customHeight="1">
      <x:c r="A10" s="2" t="str">
        <x:v>기타 고기</x:v>
      </x:c>
      <x:c r="B10" s="8" t="n">
        <x:f>'소 품목'!B30</x:f>
        <x:v>14066.0936</x:v>
      </x:c>
      <x:c r="C10" s="8" t="n">
        <x:f>'소 품목'!C30</x:f>
        <x:v>12295.845299999999</x:v>
      </x:c>
      <x:c r="D10" s="8" t="n">
        <x:f>'소 품목'!D30</x:f>
        <x:v>9435.543099999999</x:v>
      </x:c>
      <x:c r="E10" s="8" t="n">
        <x:f>'소 품목'!E30</x:f>
        <x:v>12792.462800000001</x:v>
      </x:c>
      <x:c r="F10" s="9" t="n">
        <x:f>'소 품목'!F30</x:f>
        <x:v>0.35577387167040797</x:v>
      </x:c>
      <x:c r="G10" s="8" t="n">
        <x:f>'소 품목'!G30</x:f>
        <x:v>1214.9804</x:v>
      </x:c>
      <x:c r="H10" s="8" t="n">
        <x:f>'소 품목'!H30</x:f>
        <x:v>965.9269</x:v>
      </x:c>
      <x:c r="I10" s="9" t="n">
        <x:f>'소 품목'!I30</x:f>
        <x:v>-0.2049856112905195</x:v>
      </x:c>
    </x:row>
    <x:row r="11" ht="24" customHeight="1">
      <x:c r="A11" s="2" t="str">
        <x:v>가공품·염장육</x:v>
      </x:c>
      <x:c r="B11" s="8" t="n">
        <x:f>'소 품목'!B34</x:f>
        <x:v>217.5525</x:v>
      </x:c>
      <x:c r="C11" s="8" t="n">
        <x:f>'소 품목'!C34</x:f>
        <x:v>119.32990000000001</x:v>
      </x:c>
      <x:c r="D11" s="8" t="n">
        <x:f>'소 품목'!D34</x:f>
        <x:v>119.31830000000001</x:v>
      </x:c>
      <x:c r="E11" s="8" t="n">
        <x:f>'소 품목'!E34</x:f>
        <x:v>24.7539</x:v>
      </x:c>
      <x:c r="F11" s="9" t="n">
        <x:f>'소 품목'!F34</x:f>
        <x:v>-0.792538948342375</x:v>
      </x:c>
      <x:c r="G11" s="8" t="n">
        <x:f>'소 품목'!G34</x:f>
        <x:v>0</x:v>
      </x:c>
      <x:c r="H11" s="8" t="n">
        <x:f>'소 품목'!H34</x:f>
        <x:v>0.0004</x:v>
      </x:c>
      <x:c r="I11" s="9" t="str">
        <x:f>'소 품목'!I34</x:f>
        <x:v>신규</x:v>
      </x:c>
    </x:row>
    <x:row r="12" ht="24" customHeight="1">
      <x:c r="A12" s="2" t="str">
        <x:v>휴대 검역</x:v>
      </x:c>
      <x:c r="B12" s="8" t="n">
        <x:f>'소 품목'!B40</x:f>
        <x:v>23.9945</x:v>
      </x:c>
      <x:c r="C12" s="8" t="n">
        <x:f>'소 품목'!C40</x:f>
        <x:v>25.985</x:v>
      </x:c>
      <x:c r="D12" s="8" t="n">
        <x:f>'소 품목'!D40</x:f>
        <x:v>18.612099999999998</x:v>
      </x:c>
      <x:c r="E12" s="8" t="n">
        <x:f>'소 품목'!E40</x:f>
        <x:v>22.6723</x:v>
      </x:c>
      <x:c r="F12" s="9" t="n">
        <x:f>'소 품목'!F40</x:f>
        <x:v>0.21814840883081454</x:v>
      </x:c>
      <x:c r="G12" s="8" t="n">
        <x:f>'소 품목'!G40</x:f>
        <x:v>2.5288000000000004</x:v>
      </x:c>
      <x:c r="H12" s="8" t="n">
        <x:f>'소 품목'!H40</x:f>
        <x:v>2.7394000000000003</x:v>
      </x:c>
      <x:c r="I12" s="9" t="n">
        <x:f>'소 품목'!I40</x:f>
        <x:v>0.08328060740272059</x:v>
      </x:c>
    </x:row>
    <x:row r="13" ht="24" customHeight="1">
      <x:c r="A13" s="2"/>
      <x:c r="B13" s="2"/>
      <x:c r="C13" s="2"/>
      <x:c r="D13" s="2"/>
      <x:c r="E13" s="2"/>
      <x:c r="F13" s="2"/>
      <x:c r="G13" s="2"/>
      <x:c r="H13" s="2"/>
      <x:c r="I13" s="2"/>
    </x:row>
    <x:row r="14" ht="24" customHeight="1">
      <x:c r="A14" s="21" t="str">
        <x:v>돼지</x:v>
      </x:c>
      <x:c r="B14" s="21"/>
      <x:c r="C14" s="21"/>
      <x:c r="D14" s="21"/>
      <x:c r="E14" s="21"/>
      <x:c r="F14" s="21"/>
      <x:c r="G14" s="21"/>
      <x:c r="H14" s="21"/>
      <x:c r="I14" s="21"/>
    </x:row>
    <x:row r="15" ht="24" customHeight="1">
      <x:c r="A15" s="2" t="str">
        <x:v>정육</x:v>
      </x:c>
      <x:c r="B15" s="8" t="n">
        <x:f>'돼지 품목'!B7</x:f>
        <x:v>452163.4146</x:v>
      </x:c>
      <x:c r="C15" s="8" t="n">
        <x:f>'돼지 품목'!C7</x:f>
        <x:v>451129.6633</x:v>
      </x:c>
      <x:c r="D15" s="8" t="n">
        <x:f>'돼지 품목'!D7</x:f>
        <x:v>354297.96089999995</x:v>
      </x:c>
      <x:c r="E15" s="8" t="n">
        <x:f>'돼지 품목'!E7</x:f>
        <x:v>402554.6311</x:v>
      </x:c>
      <x:c r="F15" s="9" t="n">
        <x:f>'돼지 품목'!F7</x:f>
        <x:v>0.13620363514770673</x:v>
      </x:c>
      <x:c r="G15" s="8" t="n">
        <x:f>'돼지 품목'!G7</x:f>
        <x:v>34412.0655</x:v>
      </x:c>
      <x:c r="H15" s="8" t="n">
        <x:f>'돼지 품목'!H7</x:f>
        <x:v>36980.419200000004</x:v>
      </x:c>
      <x:c r="I15" s="9" t="n">
        <x:f>'돼지 품목'!I7</x:f>
        <x:v>0.0746352670983963</x:v>
      </x:c>
    </x:row>
    <x:row r="16" ht="24" customHeight="1">
      <x:c r="A16" s="2" t="str">
        <x:v>개별 부산물 등</x:v>
      </x:c>
      <x:c r="B16" s="8" t="n">
        <x:f>'돼지 품목'!B10</x:f>
        <x:v>54146.5568</x:v>
      </x:c>
      <x:c r="C16" s="8" t="n">
        <x:f>'돼지 품목'!C10</x:f>
        <x:v>58281.0105</x:v>
      </x:c>
      <x:c r="D16" s="8" t="n">
        <x:f>'돼지 품목'!D10</x:f>
        <x:v>44888.653000000006</x:v>
      </x:c>
      <x:c r="E16" s="8" t="n">
        <x:f>'돼지 품목'!E10</x:f>
        <x:v>53485.555700000004</x:v>
      </x:c>
      <x:c r="F16" s="9" t="n">
        <x:f>'돼지 품목'!F10</x:f>
        <x:v>0.19151616556638484</x:v>
      </x:c>
      <x:c r="G16" s="8" t="n">
        <x:f>'돼지 품목'!G10</x:f>
        <x:v>5056.668900000001</x:v>
      </x:c>
      <x:c r="H16" s="8" t="n">
        <x:f>'돼지 품목'!H10</x:f>
        <x:v>5434.5914</x:v>
      </x:c>
      <x:c r="I16" s="9" t="n">
        <x:f>'돼지 품목'!I10</x:f>
        <x:v>0.07473744227153167</x:v>
      </x:c>
    </x:row>
    <x:row r="17" ht="24" customHeight="1">
      <x:c r="A17" s="2" t="str">
        <x:v>기타 고기</x:v>
      </x:c>
      <x:c r="B17" s="8" t="n">
        <x:f>'돼지 품목'!B28</x:f>
        <x:v>99697.338</x:v>
      </x:c>
      <x:c r="C17" s="8" t="n">
        <x:f>'돼지 품목'!C28</x:f>
        <x:v>95040.6883</x:v>
      </x:c>
      <x:c r="D17" s="8" t="n">
        <x:f>'돼지 품목'!D28</x:f>
        <x:v>72615.3052</x:v>
      </x:c>
      <x:c r="E17" s="8" t="n">
        <x:f>'돼지 품목'!E28</x:f>
        <x:v>79703.51890000001</x:v>
      </x:c>
      <x:c r="F17" s="9" t="n">
        <x:f>'돼지 품목'!F28</x:f>
        <x:v>0.09761321914818599</x:v>
      </x:c>
      <x:c r="G17" s="8" t="n">
        <x:f>'돼지 품목'!G28</x:f>
        <x:v>6076</x:v>
      </x:c>
      <x:c r="H17" s="8" t="n">
        <x:f>'돼지 품목'!H28</x:f>
        <x:v>6332.072700000001</x:v>
      </x:c>
      <x:c r="I17" s="9" t="n">
        <x:f>'돼지 품목'!I28</x:f>
        <x:v>0.042144947333772276</x:v>
      </x:c>
    </x:row>
    <x:row r="18" ht="24" customHeight="1">
      <x:c r="A18" s="2" t="str">
        <x:v>가공품·염장육</x:v>
      </x:c>
      <x:c r="B18" s="8" t="n">
        <x:f>'돼지 품목'!B31</x:f>
        <x:v>7.0367</x:v>
      </x:c>
      <x:c r="C18" s="8" t="n">
        <x:f>'돼지 품목'!C31</x:f>
        <x:v>0.26330000000000003</x:v>
      </x:c>
      <x:c r="D18" s="8" t="n">
        <x:f>'돼지 품목'!D31</x:f>
        <x:v>0.26330000000000003</x:v>
      </x:c>
      <x:c r="E18" s="8" t="n">
        <x:f>'돼지 품목'!E31</x:f>
        <x:v>5.9606</x:v>
      </x:c>
      <x:c r="F18" s="9" t="n">
        <x:f>'돼지 품목'!F31</x:f>
        <x:v>21.638055450056967</x:v>
      </x:c>
      <x:c r="G18" s="8" t="n">
        <x:f>'돼지 품목'!G31</x:f>
        <x:v>0.0363</x:v>
      </x:c>
      <x:c r="H18" s="8" t="n">
        <x:f>'돼지 품목'!H31</x:f>
        <x:v>0</x:v>
      </x:c>
      <x:c r="I18" s="9" t="n">
        <x:f>'돼지 품목'!I31</x:f>
        <x:v>-1</x:v>
      </x:c>
    </x:row>
    <x:row r="19" ht="24" customHeight="1">
      <x:c r="A19" s="2" t="str">
        <x:v>휴대 검역</x:v>
      </x:c>
      <x:c r="B19" s="8" t="n">
        <x:f>'돼지 품목'!B39</x:f>
        <x:v>79.6968</x:v>
      </x:c>
      <x:c r="C19" s="8" t="n">
        <x:f>'돼지 품목'!C39</x:f>
        <x:v>81.48689999999999</x:v>
      </x:c>
      <x:c r="D19" s="8" t="n">
        <x:f>'돼지 품목'!D39</x:f>
        <x:v>59.7059</x:v>
      </x:c>
      <x:c r="E19" s="8" t="n">
        <x:f>'돼지 품목'!E39</x:f>
        <x:v>59.4101</x:v>
      </x:c>
      <x:c r="F19" s="9" t="n">
        <x:f>'돼지 품목'!F39</x:f>
        <x:v>-0.004954284249965246</x:v>
      </x:c>
      <x:c r="G19" s="8" t="n">
        <x:f>'돼지 품목'!G39</x:f>
        <x:v>4.9811000000000005</x:v>
      </x:c>
      <x:c r="H19" s="8" t="n">
        <x:f>'돼지 품목'!H39</x:f>
        <x:v>7.127800000000001</x:v>
      </x:c>
      <x:c r="I19" s="9" t="n">
        <x:f>'돼지 품목'!I39</x:f>
        <x:v>0.43096906305836047</x:v>
      </x:c>
    </x:row>
    <x:row r="20" ht="24" customHeight="1">
      <x:c r="A20" s="2"/>
      <x:c r="B20" s="2"/>
      <x:c r="C20" s="2"/>
      <x:c r="D20" s="2"/>
      <x:c r="E20" s="2"/>
      <x:c r="F20" s="2"/>
      <x:c r="G20" s="2"/>
      <x:c r="H20" s="2"/>
      <x:c r="I20" s="2"/>
    </x:row>
    <x:row r="21" ht="24" customHeight="1">
      <x:c r="A21" s="2"/>
      <x:c r="B21" s="2"/>
      <x:c r="C21" s="2"/>
      <x:c r="D21" s="2"/>
      <x:c r="E21" s="2"/>
      <x:c r="F21" s="2"/>
      <x:c r="G21" s="2"/>
      <x:c r="H21" s="2"/>
      <x:c r="I21" s="2"/>
    </x:row>
    <x:row r="22" ht="24" customHeight="1">
      <x:c r="A22" s="2"/>
      <x:c r="B22" s="2"/>
      <x:c r="C22" s="2"/>
      <x:c r="D22" s="2"/>
      <x:c r="E22" s="2"/>
      <x:c r="F22" s="2"/>
      <x:c r="G22" s="2"/>
      <x:c r="H22" s="2"/>
      <x:c r="I22" s="2"/>
    </x:row>
    <x:row r="23" ht="24" customHeight="1">
      <x:c r="A23" s="2" t="str">
        <x:v>집계 기준</x:v>
      </x:c>
      <x:c r="B23" s="2"/>
      <x:c r="C23" s="2"/>
      <x:c r="D23" s="2"/>
      <x:c r="E23" s="2"/>
      <x:c r="F23" s="2"/>
      <x:c r="G23" s="2"/>
      <x:c r="H23" s="2"/>
      <x:c r="I23" s="2"/>
    </x:row>
    <x:row r="24" ht="24" customHeight="1">
      <x:c r="A24" s="2" t="str">
        <x:v>개별 부산물 등은 지방·횡격막·돈장(H.C.)을 포함. 기타 고기는 별도 표시.</x:v>
      </x:c>
      <x:c r="B24" s="2"/>
      <x:c r="C24" s="2"/>
      <x:c r="D24" s="2"/>
      <x:c r="E24" s="2"/>
      <x:c r="F24" s="2"/>
      <x:c r="G24" s="2"/>
      <x:c r="H24" s="2"/>
      <x:c r="I24" s="2"/>
    </x:row>
    <x:row r="25" ht="24" customHeight="1">
      <x:c r="A25" s="2" t="str">
        <x:v>가공품은 축종이 명시된 품목만 포함. 소시지·햄·베이컨 등은 집계에서 제외.</x:v>
      </x:c>
      <x:c r="B25" s="2"/>
      <x:c r="C25" s="2"/>
      <x:c r="D25" s="2"/>
      <x:c r="E25" s="2"/>
      <x:c r="F25" s="2"/>
      <x:c r="G25" s="2"/>
      <x:c r="H25" s="2"/>
      <x:c r="I25" s="2"/>
    </x:row>
    <x:row r="26" ht="24" customHeight="1">
      <x:c r="A26" s="2" t="str">
        <x:v>원본 안내상 현장검역 실적 포함. 통관실적 또는 상업용 수입량과 동일하다고 볼 수 없음.</x:v>
      </x:c>
      <x:c r="B26" s="2"/>
      <x:c r="C26" s="2"/>
      <x:c r="D26" s="2"/>
      <x:c r="E26" s="2"/>
      <x:c r="F26" s="2"/>
      <x:c r="G26" s="2"/>
      <x:c r="H26" s="2"/>
      <x:c r="I26" s="2"/>
    </x:row>
    <x:row r="27" ht="24" customHeight="1">
      <x:c r="A27" s="2" t="str">
        <x:v>수량·증감률은 정수로 반올림 표시. 계산에는 원본 정밀도 유지.</x:v>
      </x:c>
      <x:c r="B27" s="2"/>
      <x:c r="C27" s="2"/>
      <x:c r="D27" s="2"/>
      <x:c r="E27" s="2"/>
      <x:c r="F27" s="2"/>
      <x:c r="G27" s="2"/>
      <x:c r="H27" s="2"/>
      <x:c r="I27" s="2"/>
    </x:row>
    <x:row r="28">
      <x:c r="A28" t="str">
        <x:v>원본 총계와 개별 행 합계는 표시 반올림으로 최대 0.4kg 차이. 품목별 표시 수치로 집계.</x:v>
      </x:c>
    </x:row>
  </x:sheetData>
  <x:conditionalFormatting sqref="F8:F8">
    <x:cfRule type="cellIs" dxfId="122" priority="1" operator="lessThan">
      <x:formula>0</x:formula>
    </x:cfRule>
  </x:conditionalFormatting>
  <x:conditionalFormatting sqref="I8:I8">
    <x:cfRule type="cellIs" dxfId="123" priority="2" operator="lessThan">
      <x:formula>0</x:formula>
    </x:cfRule>
  </x:conditionalFormatting>
  <x:conditionalFormatting sqref="F9:F9">
    <x:cfRule type="cellIs" dxfId="124" priority="3" operator="lessThan">
      <x:formula>0</x:formula>
    </x:cfRule>
  </x:conditionalFormatting>
  <x:conditionalFormatting sqref="I9:I9">
    <x:cfRule type="cellIs" dxfId="125" priority="4" operator="lessThan">
      <x:formula>0</x:formula>
    </x:cfRule>
  </x:conditionalFormatting>
  <x:conditionalFormatting sqref="F10:F10">
    <x:cfRule type="cellIs" dxfId="126" priority="5" operator="lessThan">
      <x:formula>0</x:formula>
    </x:cfRule>
  </x:conditionalFormatting>
  <x:conditionalFormatting sqref="I10:I10">
    <x:cfRule type="cellIs" dxfId="127" priority="6" operator="lessThan">
      <x:formula>0</x:formula>
    </x:cfRule>
  </x:conditionalFormatting>
  <x:conditionalFormatting sqref="F11:F11">
    <x:cfRule type="cellIs" dxfId="128" priority="7" operator="lessThan">
      <x:formula>0</x:formula>
    </x:cfRule>
  </x:conditionalFormatting>
  <x:conditionalFormatting sqref="I11:I11">
    <x:cfRule type="cellIs" dxfId="129" priority="8" operator="lessThan">
      <x:formula>0</x:formula>
    </x:cfRule>
  </x:conditionalFormatting>
  <x:conditionalFormatting sqref="F12:F12">
    <x:cfRule type="cellIs" dxfId="130" priority="9" operator="lessThan">
      <x:formula>0</x:formula>
    </x:cfRule>
  </x:conditionalFormatting>
  <x:conditionalFormatting sqref="I12:I12">
    <x:cfRule type="cellIs" dxfId="131" priority="10" operator="lessThan">
      <x:formula>0</x:formula>
    </x:cfRule>
  </x:conditionalFormatting>
  <x:conditionalFormatting sqref="F15:F15">
    <x:cfRule type="cellIs" dxfId="132" priority="11" operator="lessThan">
      <x:formula>0</x:formula>
    </x:cfRule>
  </x:conditionalFormatting>
  <x:conditionalFormatting sqref="I15:I15">
    <x:cfRule type="cellIs" dxfId="133" priority="12" operator="lessThan">
      <x:formula>0</x:formula>
    </x:cfRule>
  </x:conditionalFormatting>
  <x:conditionalFormatting sqref="F16:F16">
    <x:cfRule type="cellIs" dxfId="134" priority="13" operator="lessThan">
      <x:formula>0</x:formula>
    </x:cfRule>
  </x:conditionalFormatting>
  <x:conditionalFormatting sqref="I16:I16">
    <x:cfRule type="cellIs" dxfId="135" priority="14" operator="lessThan">
      <x:formula>0</x:formula>
    </x:cfRule>
  </x:conditionalFormatting>
  <x:conditionalFormatting sqref="F17:F17">
    <x:cfRule type="cellIs" dxfId="136" priority="15" operator="lessThan">
      <x:formula>0</x:formula>
    </x:cfRule>
  </x:conditionalFormatting>
  <x:conditionalFormatting sqref="I17:I17">
    <x:cfRule type="cellIs" dxfId="137" priority="16" operator="lessThan">
      <x:formula>0</x:formula>
    </x:cfRule>
  </x:conditionalFormatting>
  <x:conditionalFormatting sqref="F18:F18">
    <x:cfRule type="cellIs" dxfId="138" priority="17" operator="lessThan">
      <x:formula>0</x:formula>
    </x:cfRule>
  </x:conditionalFormatting>
  <x:conditionalFormatting sqref="I18:I18">
    <x:cfRule type="cellIs" dxfId="139" priority="18" operator="lessThan">
      <x:formula>0</x:formula>
    </x:cfRule>
  </x:conditionalFormatting>
  <x:conditionalFormatting sqref="F19:F19">
    <x:cfRule type="cellIs" dxfId="140" priority="19" operator="lessThan">
      <x:formula>0</x:formula>
    </x:cfRule>
  </x:conditionalFormatting>
  <x:conditionalFormatting sqref="I19:I19">
    <x:cfRule type="cellIs" dxfId="141" priority="20" operator="lessThan">
      <x:formula>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25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32" customHeight="1">
      <x:c r="A2" s="3" t="str">
        <x:v>소 수입 검역실적</x:v>
      </x:c>
      <x:c r="B2" s="2"/>
      <x:c r="C2" s="2"/>
      <x:c r="D2" s="2"/>
      <x:c r="E2" s="2"/>
      <x:c r="F2" s="2"/>
      <x:c r="G2" s="2"/>
      <x:c r="H2" s="2"/>
      <x:c r="I2" s="2"/>
    </x:row>
    <x:row r="3" ht="24" customHeight="1">
      <x:c r="A3" s="2" t="str">
        <x:v>단위: 톤 / 원본 kg를 1,000으로 나눔</x:v>
      </x:c>
      <x:c r="B3" s="2"/>
      <x:c r="C3" s="2"/>
      <x:c r="D3" s="2"/>
      <x:c r="E3" s="2"/>
      <x:c r="F3" s="2"/>
      <x:c r="G3" s="2"/>
      <x:c r="H3" s="2"/>
      <x:c r="I3" s="2"/>
    </x:row>
    <x:row r="4" ht="24" customHeight="1">
      <x:c r="A4" s="2" t="str">
        <x:v>연간·누계·월간은 각각 비교하며 합산하지 않음</x:v>
      </x:c>
      <x:c r="B4" s="2"/>
      <x:c r="C4" s="2"/>
      <x:c r="D4" s="2"/>
      <x:c r="E4" s="2"/>
      <x:c r="F4" s="2"/>
      <x:c r="G4" s="2"/>
      <x:c r="H4" s="2"/>
      <x:c r="I4" s="2"/>
    </x:row>
    <x:row r="5" ht="24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32" customHeight="1">
      <x:c r="A6" s="6" t="str">
        <x:v>품목</x:v>
      </x:c>
      <x:c r="B6" s="6" t="str">
        <x:v>2024년 연간</x:v>
      </x:c>
      <x:c r="C6" s="6" t="str">
        <x:v>2025년 연간</x:v>
      </x:c>
      <x:c r="D6" s="6" t="str">
        <x:v>2025년 1~9월</x:v>
      </x:c>
      <x:c r="E6" s="6" t="str">
        <x:v>2026년 1~9월</x:v>
      </x:c>
      <x:c r="F6" s="6" t="str">
        <x:v>전년동기 대비</x:v>
      </x:c>
      <x:c r="G6" s="6" t="str">
        <x:v>2026년 8월</x:v>
      </x:c>
      <x:c r="H6" s="6" t="str">
        <x:v>2026년 9월</x:v>
      </x:c>
      <x:c r="I6" s="6" t="str">
        <x:v>전월 대비</x:v>
      </x:c>
    </x:row>
    <x:row r="7" ht="24" customHeight="1">
      <x:c r="A7" s="14" t="str">
        <x:v>정육 합계</x:v>
      </x:c>
      <x:c r="B7" s="15" t="n">
        <x:v>442321.2548</x:v>
      </x:c>
      <x:c r="C7" s="15" t="n">
        <x:v>473536.6039</x:v>
      </x:c>
      <x:c r="D7" s="15" t="n">
        <x:v>365711.7751</x:v>
      </x:c>
      <x:c r="E7" s="15" t="n">
        <x:v>378512.1215</x:v>
      </x:c>
      <x:c r="F7" s="16" t="n">
        <x:f>IF(D7=0,IF(E7=0,0,"신규"),E7/D7-1)</x:f>
        <x:v>0.0350011874692846</x:v>
      </x:c>
      <x:c r="G7" s="15" t="n">
        <x:v>40950.708399999996</x:v>
      </x:c>
      <x:c r="H7" s="15" t="n">
        <x:v>33966.5499</x:v>
      </x:c>
      <x:c r="I7" s="16" t="n">
        <x:f>IF(G7=0,IF(H7=0,0,"신규"),H7/G7-1)</x:f>
        <x:v>-0.17055037074767665</x:v>
      </x:c>
    </x:row>
    <x:row r="8" ht="24" customHeight="1">
      <x:c r="A8" s="17" t="str">
        <x:v>쇠고기</x:v>
      </x:c>
      <x:c r="B8" s="18" t="n">
        <x:v>442321.2548</x:v>
      </x:c>
      <x:c r="C8" s="18" t="n">
        <x:v>473536.6039</x:v>
      </x:c>
      <x:c r="D8" s="18" t="n">
        <x:v>365711.7751</x:v>
      </x:c>
      <x:c r="E8" s="10" t="n">
        <x:v>378512.1215</x:v>
      </x:c>
      <x:c r="F8" s="19" t="n">
        <x:f>IF(D8=0,IF(E8=0,0,"신규"),E8/D8-1)</x:f>
        <x:v>0.0350011874692846</x:v>
      </x:c>
      <x:c r="G8" s="18" t="n">
        <x:v>40950.708399999996</x:v>
      </x:c>
      <x:c r="H8" s="18" t="n">
        <x:v>33966.5499</x:v>
      </x:c>
      <x:c r="I8" s="19" t="n">
        <x:f>IF(G8=0,IF(H8=0,0,"신규"),H8/G8-1)</x:f>
        <x:v>-0.17055037074767665</x:v>
      </x:c>
    </x:row>
    <x:row r="9" ht="24" customHeight="1">
      <x:c r="A9" s="2"/>
      <x:c r="B9" s="2"/>
      <x:c r="C9" s="2"/>
      <x:c r="D9" s="2"/>
      <x:c r="E9" s="2"/>
      <x:c r="F9" s="2"/>
      <x:c r="G9" s="2"/>
      <x:c r="H9" s="2"/>
      <x:c r="I9" s="2"/>
    </x:row>
    <x:row r="10" ht="24" customHeight="1">
      <x:c r="A10" s="14" t="str">
        <x:v>개별 부산물 등 합계</x:v>
      </x:c>
      <x:c r="B10" s="15" t="n">
        <x:v>52675.83090000001</x:v>
      </x:c>
      <x:c r="C10" s="15" t="n">
        <x:v>50185.36690000001</x:v>
      </x:c>
      <x:c r="D10" s="15" t="n">
        <x:v>39277.3936</x:v>
      </x:c>
      <x:c r="E10" s="15" t="n">
        <x:v>33610.521</x:v>
      </x:c>
      <x:c r="F10" s="16" t="n">
        <x:f>IF(D10=0,IF(E10=0,0,"신규"),E10/D10-1)</x:f>
        <x:v>-0.1442782242047752</x:v>
      </x:c>
      <x:c r="G10" s="15" t="n">
        <x:v>3786.7181000000005</x:v>
      </x:c>
      <x:c r="H10" s="15" t="n">
        <x:v>3484.6277</x:v>
      </x:c>
      <x:c r="I10" s="16" t="n">
        <x:f>IF(G10=0,IF(H10=0,0,"신규"),H10/G10-1)</x:f>
        <x:v>-0.07977631078479286</x:v>
      </x:c>
    </x:row>
    <x:row r="11" ht="24" customHeight="1">
      <x:c r="A11" s="2" t="str">
        <x:v>소간</x:v>
      </x:c>
      <x:c r="B11" s="8" t="n">
        <x:v>65.2903</x:v>
      </x:c>
      <x:c r="C11" s="8" t="n">
        <x:v>79.5006</x:v>
      </x:c>
      <x:c r="D11" s="8" t="n">
        <x:v>64.364</x:v>
      </x:c>
      <x:c r="E11" s="10" t="n">
        <x:v>64.94369999999999</x:v>
      </x:c>
      <x:c r="F11" s="9" t="n">
        <x:f>IF(D11=0,IF(E11=0,0,"신규"),E11/D11-1)</x:f>
        <x:v>0.009006587533403554</x:v>
      </x:c>
      <x:c r="G11" s="8" t="n">
        <x:v>9.0019</x:v>
      </x:c>
      <x:c r="H11" s="8" t="n">
        <x:v>10.1238</x:v>
      </x:c>
      <x:c r="I11" s="9" t="n">
        <x:f>IF(G11=0,IF(H11=0,0,"신규"),H11/G11-1)</x:f>
        <x:v>0.12462924493717997</x:v>
      </x:c>
    </x:row>
    <x:row r="12" ht="24" customHeight="1">
      <x:c r="A12" s="17" t="str">
        <x:v>소건</x:v>
      </x:c>
      <x:c r="B12" s="18" t="n">
        <x:v>10650.7314</x:v>
      </x:c>
      <x:c r="C12" s="18" t="n">
        <x:v>8566.453099999999</x:v>
      </x:c>
      <x:c r="D12" s="18" t="n">
        <x:v>6599.0602</x:v>
      </x:c>
      <x:c r="E12" s="10" t="n">
        <x:v>4967.863</x:v>
      </x:c>
      <x:c r="F12" s="19" t="n">
        <x:f>IF(D12=0,IF(E12=0,0,"신규"),E12/D12-1)</x:f>
        <x:v>-0.24718628873850845</x:v>
      </x:c>
      <x:c r="G12" s="18" t="n">
        <x:v>579.0325</x:v>
      </x:c>
      <x:c r="H12" s="18" t="n">
        <x:v>407.283</x:v>
      </x:c>
      <x:c r="I12" s="19" t="n">
        <x:f>IF(G12=0,IF(H12=0,0,"신규"),H12/G12-1)</x:f>
        <x:v>-0.2966146114423629</x:v>
      </x:c>
    </x:row>
    <x:row r="13" ht="24" customHeight="1">
      <x:c r="A13" s="2" t="str">
        <x:v>소꼬리</x:v>
      </x:c>
      <x:c r="B13" s="8" t="n">
        <x:v>1413.0084</x:v>
      </x:c>
      <x:c r="C13" s="8" t="n">
        <x:v>1606.9578000000001</x:v>
      </x:c>
      <x:c r="D13" s="8" t="n">
        <x:v>1048.395</x:v>
      </x:c>
      <x:c r="E13" s="10" t="n">
        <x:v>1599.5982</x:v>
      </x:c>
      <x:c r="F13" s="9" t="n">
        <x:f>IF(D13=0,IF(E13=0,0,"신규"),E13/D13-1)</x:f>
        <x:v>0.5257590888930221</x:v>
      </x:c>
      <x:c r="G13" s="8" t="n">
        <x:v>121.16539999999999</x:v>
      </x:c>
      <x:c r="H13" s="8" t="n">
        <x:v>112.73</x:v>
      </x:c>
      <x:c r="I13" s="9" t="n">
        <x:f>IF(G13=0,IF(H13=0,0,"신규"),H13/G13-1)</x:f>
        <x:v>-0.06961888459906862</x:v>
      </x:c>
    </x:row>
    <x:row r="14" ht="24" customHeight="1">
      <x:c r="A14" s="17" t="str">
        <x:v>소머리고기(볼살)</x:v>
      </x:c>
      <x:c r="B14" s="18" t="n">
        <x:v>9504.7734</x:v>
      </x:c>
      <x:c r="C14" s="18" t="n">
        <x:v>9533.9814</x:v>
      </x:c>
      <x:c r="D14" s="18" t="n">
        <x:v>6970.2255</x:v>
      </x:c>
      <x:c r="E14" s="10" t="n">
        <x:v>9146.1124</x:v>
      </x:c>
      <x:c r="F14" s="19" t="n">
        <x:f>IF(D14=0,IF(E14=0,0,"신규"),E14/D14-1)</x:f>
        <x:v>0.3121687956867394</x:v>
      </x:c>
      <x:c r="G14" s="18" t="n">
        <x:v>1050.9497</x:v>
      </x:c>
      <x:c r="H14" s="18" t="n">
        <x:v>868.4318000000001</x:v>
      </x:c>
      <x:c r="I14" s="19" t="n">
        <x:f>IF(G14=0,IF(H14=0,0,"신규"),H14/G14-1)</x:f>
        <x:v>-0.17366949150848976</x:v>
      </x:c>
    </x:row>
    <x:row r="15" ht="24" customHeight="1">
      <x:c r="A15" s="2" t="str">
        <x:v>소생식기</x:v>
      </x:c>
      <x:c r="B15" s="8" t="n">
        <x:v>57.978199999999994</x:v>
      </x:c>
      <x:c r="C15" s="8" t="n">
        <x:v>38.8605</x:v>
      </x:c>
      <x:c r="D15" s="8" t="n">
        <x:v>30.1214</x:v>
      </x:c>
      <x:c r="E15" s="10" t="n">
        <x:v>11.3401</x:v>
      </x:c>
      <x:c r="F15" s="9" t="n">
        <x:f>IF(D15=0,IF(E15=0,0,"신규"),E15/D15-1)</x:f>
        <x:v>-0.6235201551056724</x:v>
      </x:c>
      <x:c r="G15" s="8" t="n">
        <x:v>0.5175</x:v>
      </x:c>
      <x:c r="H15" s="8" t="n">
        <x:v>0.19030000000000002</x:v>
      </x:c>
      <x:c r="I15" s="9" t="n">
        <x:f>IF(G15=0,IF(H15=0,0,"신규"),H15/G15-1)</x:f>
        <x:v>-0.6322705314009661</x:v>
      </x:c>
    </x:row>
    <x:row r="16" ht="24" customHeight="1">
      <x:c r="A16" s="17" t="str">
        <x:v>소식도</x:v>
      </x:c>
      <x:c r="B16" s="18" t="n">
        <x:v>14.7113</x:v>
      </x:c>
      <x:c r="C16" s="18" t="n">
        <x:v>30.0032</x:v>
      </x:c>
      <x:c r="D16" s="18" t="n">
        <x:v>25.9776</x:v>
      </x:c>
      <x:c r="E16" s="10" t="n">
        <x:v>16.7048</x:v>
      </x:c>
      <x:c r="F16" s="19" t="n">
        <x:f>IF(D16=0,IF(E16=0,0,"신규"),E16/D16-1)</x:f>
        <x:v>-0.3569536831731954</x:v>
      </x:c>
      <x:c r="G16" s="18" t="n">
        <x:v>0</x:v>
      </x:c>
      <x:c r="H16" s="18" t="n">
        <x:v>3.805</x:v>
      </x:c>
      <x:c r="I16" s="19" t="str">
        <x:f>IF(G16=0,IF(H16=0,0,"신규"),H16/G16-1)</x:f>
        <x:v>신규</x:v>
      </x:c>
    </x:row>
    <x:row r="17" ht="24" customHeight="1">
      <x:c r="A17" s="2" t="str">
        <x:v>소신장</x:v>
      </x:c>
      <x:c r="B17" s="8" t="n">
        <x:v>0.2033</x:v>
      </x:c>
      <x:c r="C17" s="8" t="n">
        <x:v>0</x:v>
      </x:c>
      <x:c r="D17" s="8" t="n">
        <x:v>0</x:v>
      </x:c>
      <x:c r="E17" s="10" t="n">
        <x:v>0</x:v>
      </x:c>
      <x:c r="F17" s="9" t="n">
        <x:f>IF(D17=0,IF(E17=0,0,"신규"),E17/D17-1)</x:f>
        <x:v>0</x:v>
      </x:c>
      <x:c r="G17" s="8" t="n">
        <x:v>0</x:v>
      </x:c>
      <x:c r="H17" s="8" t="n">
        <x:v>0</x:v>
      </x:c>
      <x:c r="I17" s="9" t="n">
        <x:f>IF(G17=0,IF(H17=0,0,"신규"),H17/G17-1)</x:f>
        <x:v>0</x:v>
      </x:c>
    </x:row>
    <x:row r="18" ht="24" customHeight="1">
      <x:c r="A18" s="17" t="str">
        <x:v>소심장</x:v>
      </x:c>
      <x:c r="B18" s="18" t="n">
        <x:v>454.8375</x:v>
      </x:c>
      <x:c r="C18" s="18" t="n">
        <x:v>574.5738</x:v>
      </x:c>
      <x:c r="D18" s="18" t="n">
        <x:v>443.9786</x:v>
      </x:c>
      <x:c r="E18" s="10" t="n">
        <x:v>149.949</x:v>
      </x:c>
      <x:c r="F18" s="19" t="n">
        <x:f>IF(D18=0,IF(E18=0,0,"신규"),E18/D18-1)</x:f>
        <x:v>-0.6622607486036489</x:v>
      </x:c>
      <x:c r="G18" s="18" t="n">
        <x:v>8.7437</x:v>
      </x:c>
      <x:c r="H18" s="18" t="n">
        <x:v>31.8238</x:v>
      </x:c>
      <x:c r="I18" s="19" t="n">
        <x:f>IF(G18=0,IF(H18=0,0,"신규"),H18/G18-1)</x:f>
        <x:v>2.639626245182245</x:v>
      </x:c>
    </x:row>
    <x:row r="19" ht="24" customHeight="1">
      <x:c r="A19" s="2" t="str">
        <x:v>소위</x:v>
      </x:c>
      <x:c r="B19" s="8" t="n">
        <x:v>9122.596</x:v>
      </x:c>
      <x:c r="C19" s="8" t="n">
        <x:v>12516.8763</x:v>
      </x:c>
      <x:c r="D19" s="8" t="n">
        <x:v>10598.7017</x:v>
      </x:c>
      <x:c r="E19" s="10" t="n">
        <x:v>7945.634099999999</x:v>
      </x:c>
      <x:c r="F19" s="9" t="n">
        <x:f>IF(D19=0,IF(E19=0,0,"신규"),E19/D19-1)</x:f>
        <x:v>-0.25032005571021976</x:v>
      </x:c>
      <x:c r="G19" s="8" t="n">
        <x:v>1130.1705</x:v>
      </x:c>
      <x:c r="H19" s="8" t="n">
        <x:v>870.8972</x:v>
      </x:c>
      <x:c r="I19" s="9" t="n">
        <x:f>IF(G19=0,IF(H19=0,0,"신규"),H19/G19-1)</x:f>
        <x:v>-0.2294107835941568</x:v>
      </x:c>
    </x:row>
    <x:row r="20" ht="24" customHeight="1">
      <x:c r="A20" s="17" t="str">
        <x:v>소입술</x:v>
      </x:c>
      <x:c r="B20" s="18" t="n">
        <x:v>0.8292</x:v>
      </x:c>
      <x:c r="C20" s="18" t="n">
        <x:v>0</x:v>
      </x:c>
      <x:c r="D20" s="18" t="n">
        <x:v>0</x:v>
      </x:c>
      <x:c r="E20" s="10" t="n">
        <x:v>0</x:v>
      </x:c>
      <x:c r="F20" s="19" t="n">
        <x:f>IF(D20=0,IF(E20=0,0,"신규"),E20/D20-1)</x:f>
        <x:v>0</x:v>
      </x:c>
      <x:c r="G20" s="18" t="n">
        <x:v>0</x:v>
      </x:c>
      <x:c r="H20" s="18" t="n">
        <x:v>0</x:v>
      </x:c>
      <x:c r="I20" s="19" t="n">
        <x:f>IF(G20=0,IF(H20=0,0,"신규"),H20/G20-1)</x:f>
        <x:v>0</x:v>
      </x:c>
    </x:row>
    <x:row r="21" ht="24" customHeight="1">
      <x:c r="A21" s="2" t="str">
        <x:v>소자궁</x:v>
      </x:c>
      <x:c r="B21" s="8" t="n">
        <x:v>60.9982</x:v>
      </x:c>
      <x:c r="C21" s="8" t="n">
        <x:v>11.159799999999999</x:v>
      </x:c>
      <x:c r="D21" s="8" t="n">
        <x:v>11.159799999999999</x:v>
      </x:c>
      <x:c r="E21" s="10" t="n">
        <x:v>30.8312</x:v>
      </x:c>
      <x:c r="F21" s="9" t="n">
        <x:f>IF(D21=0,IF(E21=0,0,"신규"),E21/D21-1)</x:f>
        <x:v>1.7627018405347767</x:v>
      </x:c>
      <x:c r="G21" s="8" t="n">
        <x:v>0</x:v>
      </x:c>
      <x:c r="H21" s="8" t="n">
        <x:v>0</x:v>
      </x:c>
      <x:c r="I21" s="9" t="n">
        <x:f>IF(G21=0,IF(H21=0,0,"신규"),H21/G21-1)</x:f>
        <x:v>0</x:v>
      </x:c>
    </x:row>
    <x:row r="22" ht="24" customHeight="1">
      <x:c r="A22" s="17" t="str">
        <x:v>소족</x:v>
      </x:c>
      <x:c r="B22" s="18" t="n">
        <x:v>509.9101</x:v>
      </x:c>
      <x:c r="C22" s="18" t="n">
        <x:v>70.787</x:v>
      </x:c>
      <x:c r="D22" s="18" t="n">
        <x:v>70.787</x:v>
      </x:c>
      <x:c r="E22" s="10" t="n">
        <x:v>205.416</x:v>
      </x:c>
      <x:c r="F22" s="19" t="n">
        <x:f>IF(D22=0,IF(E22=0,0,"신규"),E22/D22-1)</x:f>
        <x:v>1.9018887648862077</x:v>
      </x:c>
      <x:c r="G22" s="18" t="n">
        <x:v>44.976099999999995</x:v>
      </x:c>
      <x:c r="H22" s="18" t="n">
        <x:v>91.4549</x:v>
      </x:c>
      <x:c r="I22" s="19" t="n">
        <x:f>IF(G22=0,IF(H22=0,0,"신규"),H22/G22-1)</x:f>
        <x:v>1.033411078328268</x:v>
      </x:c>
    </x:row>
    <x:row r="23" ht="24" customHeight="1">
      <x:c r="A23" s="2" t="str">
        <x:v>소지방</x:v>
      </x:c>
      <x:c r="B23" s="8" t="n">
        <x:v>30.244400000000002</x:v>
      </x:c>
      <x:c r="C23" s="8" t="n">
        <x:v>58.0716</x:v>
      </x:c>
      <x:c r="D23" s="8" t="n">
        <x:v>46.0876</x:v>
      </x:c>
      <x:c r="E23" s="10" t="n">
        <x:v>39.6683</x:v>
      </x:c>
      <x:c r="F23" s="9" t="n">
        <x:f>IF(D23=0,IF(E23=0,0,"신규"),E23/D23-1)</x:f>
        <x:v>-0.13928475338268864</x:v>
      </x:c>
      <x:c r="G23" s="8" t="n">
        <x:v>12.06</x:v>
      </x:c>
      <x:c r="H23" s="8" t="n">
        <x:v>10.06</x:v>
      </x:c>
      <x:c r="I23" s="9" t="n">
        <x:f>IF(G23=0,IF(H23=0,0,"신규"),H23/G23-1)</x:f>
        <x:v>-0.1658374792703151</x:v>
      </x:c>
    </x:row>
    <x:row r="24" ht="24" customHeight="1">
      <x:c r="A24" s="17" t="str">
        <x:v>소창자</x:v>
      </x:c>
      <x:c r="B24" s="18" t="n">
        <x:v>9113.1399</x:v>
      </x:c>
      <x:c r="C24" s="18" t="n">
        <x:v>6528.239799999999</x:v>
      </x:c>
      <x:c r="D24" s="18" t="n">
        <x:v>4712.1872</x:v>
      </x:c>
      <x:c r="E24" s="10" t="n">
        <x:v>4445.744299999999</x:v>
      </x:c>
      <x:c r="F24" s="19" t="n">
        <x:f>IF(D24=0,IF(E24=0,0,"신규"),E24/D24-1)</x:f>
        <x:v>-0.056543360586353786</x:v>
      </x:c>
      <x:c r="G24" s="18" t="n">
        <x:v>456.5665</x:v>
      </x:c>
      <x:c r="H24" s="18" t="n">
        <x:v>572.7164</x:v>
      </x:c>
      <x:c r="I24" s="19" t="n">
        <x:f>IF(G24=0,IF(H24=0,0,"신규"),H24/G24-1)</x:f>
        <x:v>0.2543986472945343</x:v>
      </x:c>
    </x:row>
    <x:row r="25" ht="24" customHeight="1">
      <x:c r="A25" s="2" t="str">
        <x:v>소췌장</x:v>
      </x:c>
      <x:c r="B25" s="8" t="n">
        <x:v>0.993</x:v>
      </x:c>
      <x:c r="C25" s="8" t="n">
        <x:v>2.4312</x:v>
      </x:c>
      <x:c r="D25" s="8" t="n">
        <x:v>2.3429</x:v>
      </x:c>
      <x:c r="E25" s="10" t="n">
        <x:v>2.6416</x:v>
      </x:c>
      <x:c r="F25" s="9" t="n">
        <x:f>IF(D25=0,IF(E25=0,0,"신규"),E25/D25-1)</x:f>
        <x:v>0.12749157027615343</x:v>
      </x:c>
      <x:c r="G25" s="8" t="n">
        <x:v>0</x:v>
      </x:c>
      <x:c r="H25" s="8" t="n">
        <x:v>0</x:v>
      </x:c>
      <x:c r="I25" s="9" t="n">
        <x:f>IF(G25=0,IF(H25=0,0,"신규"),H25/G25-1)</x:f>
        <x:v>0</x:v>
      </x:c>
    </x:row>
    <x:row r="26" ht="24" customHeight="1">
      <x:c r="A26" s="17" t="str">
        <x:v>소혀</x:v>
      </x:c>
      <x:c r="B26" s="18" t="n">
        <x:v>68.78710000000001</x:v>
      </x:c>
      <x:c r="C26" s="18" t="n">
        <x:v>105.3102</x:v>
      </x:c>
      <x:c r="D26" s="18" t="n">
        <x:v>79.9319</x:v>
      </x:c>
      <x:c r="E26" s="10" t="n">
        <x:v>91.66539999999999</x:v>
      </x:c>
      <x:c r="F26" s="19" t="n">
        <x:f>IF(D26=0,IF(E26=0,0,"신규"),E26/D26-1)</x:f>
        <x:v>0.14679370814405757</x:v>
      </x:c>
      <x:c r="G26" s="18" t="n">
        <x:v>9.561200000000001</x:v>
      </x:c>
      <x:c r="H26" s="18" t="n">
        <x:v>17.2194</x:v>
      </x:c>
      <x:c r="I26" s="19" t="n">
        <x:f>IF(G26=0,IF(H26=0,0,"신규"),H26/G26-1)</x:f>
        <x:v>0.8009664058904737</x:v>
      </x:c>
    </x:row>
    <x:row r="27" ht="24" customHeight="1">
      <x:c r="A27" s="2" t="str">
        <x:v>소횡격막</x:v>
      </x:c>
      <x:c r="B27" s="8" t="n">
        <x:v>11606.3525</x:v>
      </x:c>
      <x:c r="C27" s="8" t="n">
        <x:v>10461.0378</x:v>
      </x:c>
      <x:c r="D27" s="8" t="n">
        <x:v>8573.070800000001</x:v>
      </x:c>
      <x:c r="E27" s="10" t="n">
        <x:v>4880.728099999999</x:v>
      </x:c>
      <x:c r="F27" s="9" t="n">
        <x:f>IF(D27=0,IF(E27=0,0,"신규"),E27/D27-1)</x:f>
        <x:v>-0.43069079751446837</x:v>
      </x:c>
      <x:c r="G27" s="8" t="n">
        <x:v>363.8064</x:v>
      </x:c>
      <x:c r="H27" s="8" t="n">
        <x:v>487.89209999999997</x:v>
      </x:c>
      <x:c r="I27" s="9" t="n">
        <x:f>IF(G27=0,IF(H27=0,0,"신규"),H27/G27-1)</x:f>
        <x:v>0.3410761877745965</x:v>
      </x:c>
    </x:row>
    <x:row r="28" ht="24" customHeight="1">
      <x:c r="A28" s="17" t="str">
        <x:v>소흉선</x:v>
      </x:c>
      <x:c r="B28" s="18" t="n">
        <x:v>0.4467</x:v>
      </x:c>
      <x:c r="C28" s="18" t="n">
        <x:v>1.1228</x:v>
      </x:c>
      <x:c r="D28" s="18" t="n">
        <x:v>1.0024</x:v>
      </x:c>
      <x:c r="E28" s="10" t="n">
        <x:v>11.6808</x:v>
      </x:c>
      <x:c r="F28" s="19" t="n">
        <x:f>IF(D28=0,IF(E28=0,0,"신규"),E28/D28-1)</x:f>
        <x:v>10.652833200319234</x:v>
      </x:c>
      <x:c r="G28" s="18" t="n">
        <x:v>0.1667</x:v>
      </x:c>
      <x:c r="H28" s="18" t="n">
        <x:v>0</x:v>
      </x:c>
      <x:c r="I28" s="19" t="n">
        <x:f>IF(G28=0,IF(H28=0,0,"신규"),H28/G28-1)</x:f>
        <x:v>-1</x:v>
      </x:c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</x:row>
    <x:row r="30" ht="24" customHeight="1">
      <x:c r="A30" s="14" t="str">
        <x:v>기타 고기 합계</x:v>
      </x:c>
      <x:c r="B30" s="15" t="n">
        <x:v>14066.0936</x:v>
      </x:c>
      <x:c r="C30" s="15" t="n">
        <x:v>12295.845299999999</x:v>
      </x:c>
      <x:c r="D30" s="15" t="n">
        <x:v>9435.543099999999</x:v>
      </x:c>
      <x:c r="E30" s="15" t="n">
        <x:v>12792.462800000001</x:v>
      </x:c>
      <x:c r="F30" s="16" t="n">
        <x:f>IF(D30=0,IF(E30=0,0,"신규"),E30/D30-1)</x:f>
        <x:v>0.35577387167040797</x:v>
      </x:c>
      <x:c r="G30" s="15" t="n">
        <x:v>1214.9804</x:v>
      </x:c>
      <x:c r="H30" s="15" t="n">
        <x:v>965.9269</x:v>
      </x:c>
      <x:c r="I30" s="16" t="n">
        <x:f>IF(G30=0,IF(H30=0,0,"신규"),H30/G30-1)</x:f>
        <x:v>-0.2049856112905195</x:v>
      </x:c>
    </x:row>
    <x:row r="31" ht="24" customHeight="1">
      <x:c r="A31" s="2" t="str">
        <x:v>기타쇠고기</x:v>
      </x:c>
      <x:c r="B31" s="8" t="n">
        <x:v>2.0076</x:v>
      </x:c>
      <x:c r="C31" s="8" t="n">
        <x:v>7.6017</x:v>
      </x:c>
      <x:c r="D31" s="8" t="n">
        <x:v>7.6017</x:v>
      </x:c>
      <x:c r="E31" s="10" t="n">
        <x:v>0</x:v>
      </x:c>
      <x:c r="F31" s="9" t="n">
        <x:f>IF(D31=0,IF(E31=0,0,"신규"),E31/D31-1)</x:f>
        <x:v>-1</x:v>
      </x:c>
      <x:c r="G31" s="8" t="n">
        <x:v>0</x:v>
      </x:c>
      <x:c r="H31" s="8" t="n">
        <x:v>0</x:v>
      </x:c>
      <x:c r="I31" s="9" t="n">
        <x:f>IF(G31=0,IF(H31=0,0,"신규"),H31/G31-1)</x:f>
        <x:v>0</x:v>
      </x:c>
    </x:row>
    <x:row r="32" ht="24" customHeight="1">
      <x:c r="A32" s="17" t="str">
        <x:v>쇠고기 기타</x:v>
      </x:c>
      <x:c r="B32" s="18" t="n">
        <x:v>14064.086</x:v>
      </x:c>
      <x:c r="C32" s="18" t="n">
        <x:v>12288.2436</x:v>
      </x:c>
      <x:c r="D32" s="18" t="n">
        <x:v>9427.9414</x:v>
      </x:c>
      <x:c r="E32" s="10" t="n">
        <x:v>12792.462800000001</x:v>
      </x:c>
      <x:c r="F32" s="19" t="n">
        <x:f>IF(D32=0,IF(E32=0,0,"신규"),E32/D32-1)</x:f>
        <x:v>0.3568670250750605</x:v>
      </x:c>
      <x:c r="G32" s="18" t="n">
        <x:v>1214.9804</x:v>
      </x:c>
      <x:c r="H32" s="18" t="n">
        <x:v>965.9269</x:v>
      </x:c>
      <x:c r="I32" s="19" t="n">
        <x:f>IF(G32=0,IF(H32=0,0,"신규"),H32/G32-1)</x:f>
        <x:v>-0.2049856112905195</x:v>
      </x:c>
    </x:row>
    <x:row r="33" ht="24" customHeight="1">
      <x:c r="A33" s="2"/>
      <x:c r="B33" s="2"/>
      <x:c r="C33" s="2"/>
      <x:c r="D33" s="2"/>
      <x:c r="E33" s="2"/>
      <x:c r="F33" s="2"/>
      <x:c r="G33" s="2"/>
      <x:c r="H33" s="2"/>
      <x:c r="I33" s="2"/>
    </x:row>
    <x:row r="34" ht="24" customHeight="1">
      <x:c r="A34" s="14" t="str">
        <x:v>가공품·염장육 합계</x:v>
      </x:c>
      <x:c r="B34" s="15" t="n">
        <x:v>217.5525</x:v>
      </x:c>
      <x:c r="C34" s="15" t="n">
        <x:v>119.32990000000001</x:v>
      </x:c>
      <x:c r="D34" s="15" t="n">
        <x:v>119.31830000000001</x:v>
      </x:c>
      <x:c r="E34" s="15" t="n">
        <x:v>24.7539</x:v>
      </x:c>
      <x:c r="F34" s="16" t="n">
        <x:f>IF(D34=0,IF(E34=0,0,"신규"),E34/D34-1)</x:f>
        <x:v>-0.792538948342375</x:v>
      </x:c>
      <x:c r="G34" s="15" t="n">
        <x:v>0</x:v>
      </x:c>
      <x:c r="H34" s="15" t="n">
        <x:v>0.0004</x:v>
      </x:c>
      <x:c r="I34" s="16" t="str">
        <x:f>IF(G34=0,IF(H34=0,0,"신규"),H34/G34-1)</x:f>
        <x:v>신규</x:v>
      </x:c>
    </x:row>
    <x:row r="35" ht="24" customHeight="1">
      <x:c r="A35" s="2" t="str">
        <x:v>우육가공기타</x:v>
      </x:c>
      <x:c r="B35" s="8" t="n">
        <x:v>0.055799999999999995</x:v>
      </x:c>
      <x:c r="C35" s="8" t="n">
        <x:v>0.0206</x:v>
      </x:c>
      <x:c r="D35" s="8" t="n">
        <x:v>0.0182</x:v>
      </x:c>
      <x:c r="E35" s="10" t="n">
        <x:v>0.22740000000000002</x:v>
      </x:c>
      <x:c r="F35" s="9" t="n">
        <x:f>IF(D35=0,IF(E35=0,0,"신규"),E35/D35-1)</x:f>
        <x:v>11.494505494505495</x:v>
      </x:c>
      <x:c r="G35" s="8" t="n">
        <x:v>0</x:v>
      </x:c>
      <x:c r="H35" s="8" t="n">
        <x:v>0</x:v>
      </x:c>
      <x:c r="I35" s="9" t="n">
        <x:f>IF(G35=0,IF(H35=0,0,"신규"),H35/G35-1)</x:f>
        <x:v>0</x:v>
      </x:c>
    </x:row>
    <x:row r="36" ht="24" customHeight="1">
      <x:c r="A36" s="17" t="str">
        <x:v>우육가공품</x:v>
      </x:c>
      <x:c r="B36" s="18" t="n">
        <x:v>186.3175</x:v>
      </x:c>
      <x:c r="C36" s="18" t="n">
        <x:v>119.2676</x:v>
      </x:c>
      <x:c r="D36" s="18" t="n">
        <x:v>119.2628</x:v>
      </x:c>
      <x:c r="E36" s="10" t="n">
        <x:v>19.65</x:v>
      </x:c>
      <x:c r="F36" s="19" t="n">
        <x:f>IF(D36=0,IF(E36=0,0,"신규"),E36/D36-1)</x:f>
        <x:v>-0.8352378109519482</x:v>
      </x:c>
      <x:c r="G36" s="18" t="n">
        <x:v>0</x:v>
      </x:c>
      <x:c r="H36" s="18" t="n">
        <x:v>0</x:v>
      </x:c>
      <x:c r="I36" s="19" t="n">
        <x:f>IF(G36=0,IF(H36=0,0,"신규"),H36/G36-1)</x:f>
        <x:v>0</x:v>
      </x:c>
    </x:row>
    <x:row r="37" ht="24" customHeight="1">
      <x:c r="A37" s="2" t="str">
        <x:v>우육수프</x:v>
      </x:c>
      <x:c r="B37" s="8" t="n">
        <x:v>31.171</x:v>
      </x:c>
      <x:c r="C37" s="8" t="n">
        <x:v>0.022</x:v>
      </x:c>
      <x:c r="D37" s="8" t="n">
        <x:v>0.0176</x:v>
      </x:c>
      <x:c r="E37" s="10" t="n">
        <x:v>0.0165</x:v>
      </x:c>
      <x:c r="F37" s="9" t="n">
        <x:f>IF(D37=0,IF(E37=0,0,"신규"),E37/D37-1)</x:f>
        <x:v>-0.0625</x:v>
      </x:c>
      <x:c r="G37" s="8" t="n">
        <x:v>0</x:v>
      </x:c>
      <x:c r="H37" s="8" t="n">
        <x:v>0.0004</x:v>
      </x:c>
      <x:c r="I37" s="9" t="str">
        <x:f>IF(G37=0,IF(H37=0,0,"신규"),H37/G37-1)</x:f>
        <x:v>신규</x:v>
      </x:c>
    </x:row>
    <x:row r="38" ht="24" customHeight="1">
      <x:c r="A38" s="17" t="str">
        <x:v>우육포</x:v>
      </x:c>
      <x:c r="B38" s="18" t="n">
        <x:v>0.008199999999999999</x:v>
      </x:c>
      <x:c r="C38" s="18" t="n">
        <x:v>0.0197</x:v>
      </x:c>
      <x:c r="D38" s="18" t="n">
        <x:v>0.0197</x:v>
      </x:c>
      <x:c r="E38" s="10" t="n">
        <x:v>4.86</x:v>
      </x:c>
      <x:c r="F38" s="19" t="n">
        <x:f>IF(D38=0,IF(E38=0,0,"신규"),E38/D38-1)</x:f>
        <x:v>245.70050761421322</x:v>
      </x:c>
      <x:c r="G38" s="18" t="n">
        <x:v>0</x:v>
      </x:c>
      <x:c r="H38" s="18" t="n">
        <x:v>0</x:v>
      </x:c>
      <x:c r="I38" s="19" t="n">
        <x:f>IF(G38=0,IF(H38=0,0,"신규"),H38/G38-1)</x:f>
        <x:v>0</x:v>
      </x:c>
    </x:row>
    <x:row r="39" ht="24" customHeight="1">
      <x:c r="A39" s="2"/>
      <x:c r="B39" s="2"/>
      <x:c r="C39" s="2"/>
      <x:c r="D39" s="2"/>
      <x:c r="E39" s="2"/>
      <x:c r="F39" s="2"/>
      <x:c r="G39" s="2"/>
      <x:c r="H39" s="2"/>
      <x:c r="I39" s="2"/>
    </x:row>
    <x:row r="40" ht="24" customHeight="1">
      <x:c r="A40" s="14" t="str">
        <x:v>휴대 검역 합계</x:v>
      </x:c>
      <x:c r="B40" s="15" t="n">
        <x:v>23.9945</x:v>
      </x:c>
      <x:c r="C40" s="15" t="n">
        <x:v>25.985</x:v>
      </x:c>
      <x:c r="D40" s="15" t="n">
        <x:v>18.612099999999998</x:v>
      </x:c>
      <x:c r="E40" s="15" t="n">
        <x:v>22.6723</x:v>
      </x:c>
      <x:c r="F40" s="16" t="n">
        <x:f>IF(D40=0,IF(E40=0,0,"신규"),E40/D40-1)</x:f>
        <x:v>0.21814840883081454</x:v>
      </x:c>
      <x:c r="G40" s="15" t="n">
        <x:v>2.5288000000000004</x:v>
      </x:c>
      <x:c r="H40" s="15" t="n">
        <x:v>2.7394000000000003</x:v>
      </x:c>
      <x:c r="I40" s="16" t="n">
        <x:f>IF(G40=0,IF(H40=0,0,"신규"),H40/G40-1)</x:f>
        <x:v>0.08328060740272059</x:v>
      </x:c>
    </x:row>
    <x:row r="41" ht="24" customHeight="1">
      <x:c r="A41" s="2" t="str">
        <x:v>휴대우육</x:v>
      </x:c>
      <x:c r="B41" s="8" t="n">
        <x:v>23.9945</x:v>
      </x:c>
      <x:c r="C41" s="8" t="n">
        <x:v>25.985</x:v>
      </x:c>
      <x:c r="D41" s="8" t="n">
        <x:v>18.612099999999998</x:v>
      </x:c>
      <x:c r="E41" s="10" t="n">
        <x:v>22.6723</x:v>
      </x:c>
      <x:c r="F41" s="9" t="n">
        <x:f>IF(D41=0,IF(E41=0,0,"신규"),E41/D41-1)</x:f>
        <x:v>0.21814840883081454</x:v>
      </x:c>
      <x:c r="G41" s="8" t="n">
        <x:v>2.5288000000000004</x:v>
      </x:c>
      <x:c r="H41" s="8" t="n">
        <x:v>2.7394000000000003</x:v>
      </x:c>
      <x:c r="I41" s="9" t="n">
        <x:f>IF(G41=0,IF(H41=0,0,"신규"),H41/G41-1)</x:f>
        <x:v>0.08328060740272059</x:v>
      </x:c>
    </x:row>
    <x:row r="42" ht="24" customHeight="1">
      <x:c r="A42" s="2"/>
      <x:c r="B42" s="2"/>
      <x:c r="C42" s="2"/>
      <x:c r="D42" s="2"/>
      <x:c r="E42" s="2"/>
      <x:c r="F42" s="2"/>
      <x:c r="G42" s="2"/>
      <x:c r="H42" s="2"/>
      <x:c r="I42" s="2"/>
    </x:row>
    <x:row r="43" ht="24" customHeight="1">
      <x:c r="A43" s="2"/>
      <x:c r="B43" s="2"/>
      <x:c r="C43" s="2"/>
      <x:c r="D43" s="2"/>
      <x:c r="E43" s="2"/>
      <x:c r="F43" s="2"/>
      <x:c r="G43" s="2"/>
      <x:c r="H43" s="2"/>
      <x:c r="I43" s="2"/>
    </x:row>
    <x:row r="44" ht="24" customHeight="1">
      <x:c r="A44" s="2" t="str">
        <x:v>개별 부산물 등: 지방·횡격막·돈장(H.C.)을 포함한 편집상 묶음</x:v>
      </x:c>
      <x:c r="B44" s="2"/>
      <x:c r="C44" s="2"/>
      <x:c r="D44" s="2"/>
      <x:c r="E44" s="2"/>
      <x:c r="F44" s="2"/>
      <x:c r="G44" s="2"/>
      <x:c r="H44" s="2"/>
      <x:c r="I44" s="2"/>
    </x:row>
    <x:row r="45" ht="24" customHeight="1">
      <x:c r="A45" s="2" t="str">
        <x:v>미등재 품목은 0으로 집계. ‘신규’는 비교기간이 0인 경우</x:v>
      </x:c>
      <x:c r="B45" s="2"/>
      <x:c r="C45" s="2"/>
      <x:c r="D45" s="2"/>
      <x:c r="E45" s="2"/>
      <x:c r="F45" s="2"/>
      <x:c r="G45" s="2"/>
      <x:c r="H45" s="2"/>
      <x:c r="I45" s="2"/>
    </x:row>
    <x:row r="46" ht="24" customHeight="1">
      <x:c r="A46" s="2" t="str">
        <x:v>소시지·햄·베이컨 등 축종 미명시 품목은 집계에서 제외</x:v>
      </x:c>
      <x:c r="B46" s="2"/>
      <x:c r="C46" s="2"/>
      <x:c r="D46" s="2"/>
      <x:c r="E46" s="2"/>
      <x:c r="F46" s="2"/>
      <x:c r="G46" s="2"/>
      <x:c r="H46" s="2"/>
      <x:c r="I46" s="2"/>
    </x:row>
    <x:row r="47" ht="24" customHeight="1">
      <x:c r="A47" s="2"/>
      <x:c r="B47" s="2"/>
      <x:c r="C47" s="2"/>
      <x:c r="D47" s="2"/>
      <x:c r="E47" s="2"/>
      <x:c r="F47" s="2"/>
      <x:c r="G47" s="2"/>
      <x:c r="H47" s="2"/>
      <x:c r="I47" s="2"/>
    </x:row>
    <x:row r="48" ht="24" customHeight="1">
      <x:c r="A48" s="2"/>
      <x:c r="B48" s="2"/>
      <x:c r="C48" s="2"/>
      <x:c r="D48" s="2"/>
      <x:c r="E48" s="2"/>
      <x:c r="F48" s="2"/>
      <x:c r="G48" s="2"/>
      <x:c r="H48" s="2"/>
      <x:c r="I48" s="2"/>
    </x:row>
    <x:row r="49" ht="24" customHeight="1">
      <x:c r="A49" s="2"/>
      <x:c r="B49" s="2"/>
      <x:c r="C49" s="2"/>
      <x:c r="D49" s="2"/>
      <x:c r="E49" s="2"/>
      <x:c r="F49" s="2"/>
      <x:c r="G49" s="2"/>
      <x:c r="H49" s="2"/>
      <x:c r="I49" s="2"/>
    </x:row>
    <x:row r="50" ht="24" customHeight="1">
      <x:c r="A50" s="2"/>
      <x:c r="B50" s="2"/>
      <x:c r="C50" s="2"/>
      <x:c r="D50" s="2"/>
      <x:c r="E50" s="2"/>
      <x:c r="F50" s="2"/>
      <x:c r="G50" s="2"/>
      <x:c r="H50" s="2"/>
      <x:c r="I50" s="2"/>
    </x:row>
    <x:row r="51" ht="24" customHeight="1">
      <x:c r="A51" s="2"/>
      <x:c r="B51" s="2"/>
      <x:c r="C51" s="2"/>
      <x:c r="D51" s="2"/>
      <x:c r="E51" s="2"/>
      <x:c r="F51" s="2"/>
      <x:c r="G51" s="2"/>
      <x:c r="H51" s="2"/>
      <x:c r="I51" s="2"/>
    </x:row>
    <x:row r="52" ht="24" customHeight="1">
      <x:c r="A52" s="2"/>
      <x:c r="B52" s="2"/>
      <x:c r="C52" s="2"/>
      <x:c r="D52" s="2"/>
      <x:c r="E52" s="2"/>
      <x:c r="F52" s="2"/>
      <x:c r="G52" s="2"/>
      <x:c r="H52" s="2"/>
      <x:c r="I52" s="2"/>
    </x:row>
    <x:row r="53" ht="24" customHeight="1">
      <x:c r="A53" s="2"/>
      <x:c r="B53" s="2"/>
      <x:c r="C53" s="2"/>
      <x:c r="D53" s="2"/>
      <x:c r="E53" s="2"/>
      <x:c r="F53" s="2"/>
      <x:c r="G53" s="2"/>
      <x:c r="H53" s="2"/>
      <x:c r="I53" s="2"/>
    </x:row>
    <x:row r="54" ht="24" customHeight="1">
      <x:c r="A54" s="2"/>
      <x:c r="B54" s="2"/>
      <x:c r="C54" s="2"/>
      <x:c r="D54" s="2"/>
      <x:c r="E54" s="2"/>
      <x:c r="F54" s="2"/>
      <x:c r="G54" s="2"/>
      <x:c r="H54" s="2"/>
      <x:c r="I54" s="2"/>
    </x:row>
  </x:sheetData>
  <x:conditionalFormatting sqref="F7:F7">
    <x:cfRule type="cellIs" dxfId="0" priority="1" operator="lessThan">
      <x:formula>0</x:formula>
    </x:cfRule>
  </x:conditionalFormatting>
  <x:conditionalFormatting sqref="I7:I7">
    <x:cfRule type="cellIs" dxfId="1" priority="2" operator="lessThan">
      <x:formula>0</x:formula>
    </x:cfRule>
  </x:conditionalFormatting>
  <x:conditionalFormatting sqref="F8:F8">
    <x:cfRule type="cellIs" dxfId="2" priority="3" operator="lessThan">
      <x:formula>0</x:formula>
    </x:cfRule>
  </x:conditionalFormatting>
  <x:conditionalFormatting sqref="I8:I8">
    <x:cfRule type="cellIs" dxfId="3" priority="4" operator="lessThan">
      <x:formula>0</x:formula>
    </x:cfRule>
  </x:conditionalFormatting>
  <x:conditionalFormatting sqref="F10:F10">
    <x:cfRule type="cellIs" dxfId="4" priority="5" operator="lessThan">
      <x:formula>0</x:formula>
    </x:cfRule>
  </x:conditionalFormatting>
  <x:conditionalFormatting sqref="I10:I10">
    <x:cfRule type="cellIs" dxfId="5" priority="6" operator="lessThan">
      <x:formula>0</x:formula>
    </x:cfRule>
  </x:conditionalFormatting>
  <x:conditionalFormatting sqref="F11:F11">
    <x:cfRule type="cellIs" dxfId="6" priority="7" operator="lessThan">
      <x:formula>0</x:formula>
    </x:cfRule>
  </x:conditionalFormatting>
  <x:conditionalFormatting sqref="I11:I11">
    <x:cfRule type="cellIs" dxfId="7" priority="8" operator="lessThan">
      <x:formula>0</x:formula>
    </x:cfRule>
  </x:conditionalFormatting>
  <x:conditionalFormatting sqref="F12:F12">
    <x:cfRule type="cellIs" dxfId="8" priority="9" operator="lessThan">
      <x:formula>0</x:formula>
    </x:cfRule>
  </x:conditionalFormatting>
  <x:conditionalFormatting sqref="I12:I12">
    <x:cfRule type="cellIs" dxfId="9" priority="10" operator="lessThan">
      <x:formula>0</x:formula>
    </x:cfRule>
  </x:conditionalFormatting>
  <x:conditionalFormatting sqref="F13:F13">
    <x:cfRule type="cellIs" dxfId="10" priority="11" operator="lessThan">
      <x:formula>0</x:formula>
    </x:cfRule>
  </x:conditionalFormatting>
  <x:conditionalFormatting sqref="I13:I13">
    <x:cfRule type="cellIs" dxfId="11" priority="12" operator="lessThan">
      <x:formula>0</x:formula>
    </x:cfRule>
  </x:conditionalFormatting>
  <x:conditionalFormatting sqref="F14:F14">
    <x:cfRule type="cellIs" dxfId="12" priority="13" operator="lessThan">
      <x:formula>0</x:formula>
    </x:cfRule>
  </x:conditionalFormatting>
  <x:conditionalFormatting sqref="I14:I14">
    <x:cfRule type="cellIs" dxfId="13" priority="14" operator="lessThan">
      <x:formula>0</x:formula>
    </x:cfRule>
  </x:conditionalFormatting>
  <x:conditionalFormatting sqref="F15:F15">
    <x:cfRule type="cellIs" dxfId="14" priority="15" operator="lessThan">
      <x:formula>0</x:formula>
    </x:cfRule>
  </x:conditionalFormatting>
  <x:conditionalFormatting sqref="I15:I15">
    <x:cfRule type="cellIs" dxfId="15" priority="16" operator="lessThan">
      <x:formula>0</x:formula>
    </x:cfRule>
  </x:conditionalFormatting>
  <x:conditionalFormatting sqref="F16:F16">
    <x:cfRule type="cellIs" dxfId="16" priority="17" operator="lessThan">
      <x:formula>0</x:formula>
    </x:cfRule>
  </x:conditionalFormatting>
  <x:conditionalFormatting sqref="I16:I16">
    <x:cfRule type="cellIs" dxfId="17" priority="18" operator="lessThan">
      <x:formula>0</x:formula>
    </x:cfRule>
  </x:conditionalFormatting>
  <x:conditionalFormatting sqref="F17:F17">
    <x:cfRule type="cellIs" dxfId="18" priority="19" operator="lessThan">
      <x:formula>0</x:formula>
    </x:cfRule>
  </x:conditionalFormatting>
  <x:conditionalFormatting sqref="I17:I17">
    <x:cfRule type="cellIs" dxfId="19" priority="20" operator="lessThan">
      <x:formula>0</x:formula>
    </x:cfRule>
  </x:conditionalFormatting>
  <x:conditionalFormatting sqref="F18:F18">
    <x:cfRule type="cellIs" dxfId="20" priority="21" operator="lessThan">
      <x:formula>0</x:formula>
    </x:cfRule>
  </x:conditionalFormatting>
  <x:conditionalFormatting sqref="I18:I18">
    <x:cfRule type="cellIs" dxfId="21" priority="22" operator="lessThan">
      <x:formula>0</x:formula>
    </x:cfRule>
  </x:conditionalFormatting>
  <x:conditionalFormatting sqref="F19:F19">
    <x:cfRule type="cellIs" dxfId="22" priority="23" operator="lessThan">
      <x:formula>0</x:formula>
    </x:cfRule>
  </x:conditionalFormatting>
  <x:conditionalFormatting sqref="I19:I19">
    <x:cfRule type="cellIs" dxfId="23" priority="24" operator="lessThan">
      <x:formula>0</x:formula>
    </x:cfRule>
  </x:conditionalFormatting>
  <x:conditionalFormatting sqref="F20:F20">
    <x:cfRule type="cellIs" dxfId="24" priority="25" operator="lessThan">
      <x:formula>0</x:formula>
    </x:cfRule>
  </x:conditionalFormatting>
  <x:conditionalFormatting sqref="I20:I20">
    <x:cfRule type="cellIs" dxfId="25" priority="26" operator="lessThan">
      <x:formula>0</x:formula>
    </x:cfRule>
  </x:conditionalFormatting>
  <x:conditionalFormatting sqref="F21:F21">
    <x:cfRule type="cellIs" dxfId="26" priority="27" operator="lessThan">
      <x:formula>0</x:formula>
    </x:cfRule>
  </x:conditionalFormatting>
  <x:conditionalFormatting sqref="I21:I21">
    <x:cfRule type="cellIs" dxfId="27" priority="28" operator="lessThan">
      <x:formula>0</x:formula>
    </x:cfRule>
  </x:conditionalFormatting>
  <x:conditionalFormatting sqref="F22:F22">
    <x:cfRule type="cellIs" dxfId="28" priority="29" operator="lessThan">
      <x:formula>0</x:formula>
    </x:cfRule>
  </x:conditionalFormatting>
  <x:conditionalFormatting sqref="I22:I22">
    <x:cfRule type="cellIs" dxfId="29" priority="30" operator="lessThan">
      <x:formula>0</x:formula>
    </x:cfRule>
  </x:conditionalFormatting>
  <x:conditionalFormatting sqref="F23:F23">
    <x:cfRule type="cellIs" dxfId="30" priority="31" operator="lessThan">
      <x:formula>0</x:formula>
    </x:cfRule>
  </x:conditionalFormatting>
  <x:conditionalFormatting sqref="I23:I23">
    <x:cfRule type="cellIs" dxfId="31" priority="32" operator="lessThan">
      <x:formula>0</x:formula>
    </x:cfRule>
  </x:conditionalFormatting>
  <x:conditionalFormatting sqref="F24:F24">
    <x:cfRule type="cellIs" dxfId="32" priority="33" operator="lessThan">
      <x:formula>0</x:formula>
    </x:cfRule>
  </x:conditionalFormatting>
  <x:conditionalFormatting sqref="I24:I24">
    <x:cfRule type="cellIs" dxfId="33" priority="34" operator="lessThan">
      <x:formula>0</x:formula>
    </x:cfRule>
  </x:conditionalFormatting>
  <x:conditionalFormatting sqref="F25:F25">
    <x:cfRule type="cellIs" dxfId="34" priority="35" operator="lessThan">
      <x:formula>0</x:formula>
    </x:cfRule>
  </x:conditionalFormatting>
  <x:conditionalFormatting sqref="I25:I25">
    <x:cfRule type="cellIs" dxfId="35" priority="36" operator="lessThan">
      <x:formula>0</x:formula>
    </x:cfRule>
  </x:conditionalFormatting>
  <x:conditionalFormatting sqref="F26:F26">
    <x:cfRule type="cellIs" dxfId="36" priority="37" operator="lessThan">
      <x:formula>0</x:formula>
    </x:cfRule>
  </x:conditionalFormatting>
  <x:conditionalFormatting sqref="I26:I26">
    <x:cfRule type="cellIs" dxfId="37" priority="38" operator="lessThan">
      <x:formula>0</x:formula>
    </x:cfRule>
  </x:conditionalFormatting>
  <x:conditionalFormatting sqref="F27:F27">
    <x:cfRule type="cellIs" dxfId="38" priority="39" operator="lessThan">
      <x:formula>0</x:formula>
    </x:cfRule>
  </x:conditionalFormatting>
  <x:conditionalFormatting sqref="I27:I27">
    <x:cfRule type="cellIs" dxfId="39" priority="40" operator="lessThan">
      <x:formula>0</x:formula>
    </x:cfRule>
  </x:conditionalFormatting>
  <x:conditionalFormatting sqref="F28:F28">
    <x:cfRule type="cellIs" dxfId="40" priority="41" operator="lessThan">
      <x:formula>0</x:formula>
    </x:cfRule>
  </x:conditionalFormatting>
  <x:conditionalFormatting sqref="I28:I28">
    <x:cfRule type="cellIs" dxfId="41" priority="42" operator="lessThan">
      <x:formula>0</x:formula>
    </x:cfRule>
  </x:conditionalFormatting>
  <x:conditionalFormatting sqref="F30:F30">
    <x:cfRule type="cellIs" dxfId="42" priority="43" operator="lessThan">
      <x:formula>0</x:formula>
    </x:cfRule>
  </x:conditionalFormatting>
  <x:conditionalFormatting sqref="I30:I30">
    <x:cfRule type="cellIs" dxfId="43" priority="44" operator="lessThan">
      <x:formula>0</x:formula>
    </x:cfRule>
  </x:conditionalFormatting>
  <x:conditionalFormatting sqref="F31:F31">
    <x:cfRule type="cellIs" dxfId="44" priority="45" operator="lessThan">
      <x:formula>0</x:formula>
    </x:cfRule>
  </x:conditionalFormatting>
  <x:conditionalFormatting sqref="I31:I31">
    <x:cfRule type="cellIs" dxfId="45" priority="46" operator="lessThan">
      <x:formula>0</x:formula>
    </x:cfRule>
  </x:conditionalFormatting>
  <x:conditionalFormatting sqref="F32:F32">
    <x:cfRule type="cellIs" dxfId="46" priority="47" operator="lessThan">
      <x:formula>0</x:formula>
    </x:cfRule>
  </x:conditionalFormatting>
  <x:conditionalFormatting sqref="I32:I32">
    <x:cfRule type="cellIs" dxfId="47" priority="48" operator="lessThan">
      <x:formula>0</x:formula>
    </x:cfRule>
  </x:conditionalFormatting>
  <x:conditionalFormatting sqref="F34:F34">
    <x:cfRule type="cellIs" dxfId="48" priority="49" operator="lessThan">
      <x:formula>0</x:formula>
    </x:cfRule>
  </x:conditionalFormatting>
  <x:conditionalFormatting sqref="I34:I34">
    <x:cfRule type="cellIs" dxfId="49" priority="50" operator="lessThan">
      <x:formula>0</x:formula>
    </x:cfRule>
  </x:conditionalFormatting>
  <x:conditionalFormatting sqref="F35:F35">
    <x:cfRule type="cellIs" dxfId="50" priority="51" operator="lessThan">
      <x:formula>0</x:formula>
    </x:cfRule>
  </x:conditionalFormatting>
  <x:conditionalFormatting sqref="I35:I35">
    <x:cfRule type="cellIs" dxfId="51" priority="52" operator="lessThan">
      <x:formula>0</x:formula>
    </x:cfRule>
  </x:conditionalFormatting>
  <x:conditionalFormatting sqref="F36:F36">
    <x:cfRule type="cellIs" dxfId="52" priority="53" operator="lessThan">
      <x:formula>0</x:formula>
    </x:cfRule>
  </x:conditionalFormatting>
  <x:conditionalFormatting sqref="I36:I36">
    <x:cfRule type="cellIs" dxfId="53" priority="54" operator="lessThan">
      <x:formula>0</x:formula>
    </x:cfRule>
  </x:conditionalFormatting>
  <x:conditionalFormatting sqref="F37:F37">
    <x:cfRule type="cellIs" dxfId="54" priority="55" operator="lessThan">
      <x:formula>0</x:formula>
    </x:cfRule>
  </x:conditionalFormatting>
  <x:conditionalFormatting sqref="I37:I37">
    <x:cfRule type="cellIs" dxfId="55" priority="56" operator="lessThan">
      <x:formula>0</x:formula>
    </x:cfRule>
  </x:conditionalFormatting>
  <x:conditionalFormatting sqref="F38:F38">
    <x:cfRule type="cellIs" dxfId="56" priority="57" operator="lessThan">
      <x:formula>0</x:formula>
    </x:cfRule>
  </x:conditionalFormatting>
  <x:conditionalFormatting sqref="I38:I38">
    <x:cfRule type="cellIs" dxfId="57" priority="58" operator="lessThan">
      <x:formula>0</x:formula>
    </x:cfRule>
  </x:conditionalFormatting>
  <x:conditionalFormatting sqref="F40:F40">
    <x:cfRule type="cellIs" dxfId="58" priority="59" operator="lessThan">
      <x:formula>0</x:formula>
    </x:cfRule>
  </x:conditionalFormatting>
  <x:conditionalFormatting sqref="I40:I40">
    <x:cfRule type="cellIs" dxfId="59" priority="60" operator="lessThan">
      <x:formula>0</x:formula>
    </x:cfRule>
  </x:conditionalFormatting>
  <x:conditionalFormatting sqref="F41:F41">
    <x:cfRule type="cellIs" dxfId="60" priority="61" operator="lessThan">
      <x:formula>0</x:formula>
    </x:cfRule>
  </x:conditionalFormatting>
  <x:conditionalFormatting sqref="I41:I41">
    <x:cfRule type="cellIs" dxfId="61" priority="62" operator="lessThan">
      <x:formula>0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25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32" customHeight="1">
      <x:c r="A2" s="3" t="str">
        <x:v>돼지 수입 검역실적</x:v>
      </x:c>
      <x:c r="B2" s="2"/>
      <x:c r="C2" s="2"/>
      <x:c r="D2" s="2"/>
      <x:c r="E2" s="2"/>
      <x:c r="F2" s="2"/>
      <x:c r="G2" s="2"/>
      <x:c r="H2" s="2"/>
      <x:c r="I2" s="2"/>
    </x:row>
    <x:row r="3" ht="24" customHeight="1">
      <x:c r="A3" s="2" t="str">
        <x:v>단위: 톤 / 원본 kg를 1,000으로 나눔</x:v>
      </x:c>
      <x:c r="B3" s="2"/>
      <x:c r="C3" s="2"/>
      <x:c r="D3" s="2"/>
      <x:c r="E3" s="2"/>
      <x:c r="F3" s="2"/>
      <x:c r="G3" s="2"/>
      <x:c r="H3" s="2"/>
      <x:c r="I3" s="2"/>
    </x:row>
    <x:row r="4" ht="24" customHeight="1">
      <x:c r="A4" s="2" t="str">
        <x:v>연간·누계·월간은 각각 비교하며 합산하지 않음</x:v>
      </x:c>
      <x:c r="B4" s="2"/>
      <x:c r="C4" s="2"/>
      <x:c r="D4" s="2"/>
      <x:c r="E4" s="2"/>
      <x:c r="F4" s="2"/>
      <x:c r="G4" s="2"/>
      <x:c r="H4" s="2"/>
      <x:c r="I4" s="2"/>
    </x:row>
    <x:row r="5" ht="24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32" customHeight="1">
      <x:c r="A6" s="6" t="str">
        <x:v>품목</x:v>
      </x:c>
      <x:c r="B6" s="6" t="str">
        <x:v>2024년 연간</x:v>
      </x:c>
      <x:c r="C6" s="6" t="str">
        <x:v>2025년 연간</x:v>
      </x:c>
      <x:c r="D6" s="6" t="str">
        <x:v>2025년 1~9월</x:v>
      </x:c>
      <x:c r="E6" s="6" t="str">
        <x:v>2026년 1~9월</x:v>
      </x:c>
      <x:c r="F6" s="6" t="str">
        <x:v>전년동기 대비</x:v>
      </x:c>
      <x:c r="G6" s="6" t="str">
        <x:v>2026년 8월</x:v>
      </x:c>
      <x:c r="H6" s="6" t="str">
        <x:v>2026년 9월</x:v>
      </x:c>
      <x:c r="I6" s="6" t="str">
        <x:v>전월 대비</x:v>
      </x:c>
    </x:row>
    <x:row r="7" ht="24" customHeight="1">
      <x:c r="A7" s="14" t="str">
        <x:v>정육 합계</x:v>
      </x:c>
      <x:c r="B7" s="15" t="n">
        <x:v>452163.4146</x:v>
      </x:c>
      <x:c r="C7" s="15" t="n">
        <x:v>451129.6633</x:v>
      </x:c>
      <x:c r="D7" s="15" t="n">
        <x:v>354297.96089999995</x:v>
      </x:c>
      <x:c r="E7" s="15" t="n">
        <x:v>402554.6311</x:v>
      </x:c>
      <x:c r="F7" s="16" t="n">
        <x:f>IF(D7=0,IF(E7=0,0,"신규"),E7/D7-1)</x:f>
        <x:v>0.13620363514770673</x:v>
      </x:c>
      <x:c r="G7" s="15" t="n">
        <x:v>34412.0655</x:v>
      </x:c>
      <x:c r="H7" s="15" t="n">
        <x:v>36980.419200000004</x:v>
      </x:c>
      <x:c r="I7" s="16" t="n">
        <x:f>IF(G7=0,IF(H7=0,0,"신규"),H7/G7-1)</x:f>
        <x:v>0.0746352670983963</x:v>
      </x:c>
    </x:row>
    <x:row r="8" ht="24" customHeight="1">
      <x:c r="A8" s="17" t="str">
        <x:v>돼지고기</x:v>
      </x:c>
      <x:c r="B8" s="18" t="n">
        <x:v>452163.4146</x:v>
      </x:c>
      <x:c r="C8" s="18" t="n">
        <x:v>451129.6633</x:v>
      </x:c>
      <x:c r="D8" s="18" t="n">
        <x:v>354297.96089999995</x:v>
      </x:c>
      <x:c r="E8" s="10" t="n">
        <x:v>402554.6311</x:v>
      </x:c>
      <x:c r="F8" s="19" t="n">
        <x:f>IF(D8=0,IF(E8=0,0,"신규"),E8/D8-1)</x:f>
        <x:v>0.13620363514770673</x:v>
      </x:c>
      <x:c r="G8" s="18" t="n">
        <x:v>34412.0655</x:v>
      </x:c>
      <x:c r="H8" s="18" t="n">
        <x:v>36980.419200000004</x:v>
      </x:c>
      <x:c r="I8" s="19" t="n">
        <x:f>IF(G8=0,IF(H8=0,0,"신규"),H8/G8-1)</x:f>
        <x:v>0.0746352670983963</x:v>
      </x:c>
    </x:row>
    <x:row r="9" ht="24" customHeight="1">
      <x:c r="A9" s="2"/>
      <x:c r="B9" s="2"/>
      <x:c r="C9" s="2"/>
      <x:c r="D9" s="2"/>
      <x:c r="E9" s="2"/>
      <x:c r="F9" s="2"/>
      <x:c r="G9" s="2"/>
      <x:c r="H9" s="2"/>
      <x:c r="I9" s="2"/>
    </x:row>
    <x:row r="10" ht="24" customHeight="1">
      <x:c r="A10" s="14" t="str">
        <x:v>개별 부산물 등 합계</x:v>
      </x:c>
      <x:c r="B10" s="15" t="n">
        <x:v>54146.5568</x:v>
      </x:c>
      <x:c r="C10" s="15" t="n">
        <x:v>58281.0105</x:v>
      </x:c>
      <x:c r="D10" s="15" t="n">
        <x:v>44888.653000000006</x:v>
      </x:c>
      <x:c r="E10" s="15" t="n">
        <x:v>53485.555700000004</x:v>
      </x:c>
      <x:c r="F10" s="16" t="n">
        <x:f>IF(D10=0,IF(E10=0,0,"신규"),E10/D10-1)</x:f>
        <x:v>0.19151616556638484</x:v>
      </x:c>
      <x:c r="G10" s="15" t="n">
        <x:v>5056.668900000001</x:v>
      </x:c>
      <x:c r="H10" s="15" t="n">
        <x:v>5434.5914</x:v>
      </x:c>
      <x:c r="I10" s="16" t="n">
        <x:f>IF(G10=0,IF(H10=0,0,"신규"),H10/G10-1)</x:f>
        <x:v>0.07473744227153167</x:v>
      </x:c>
    </x:row>
    <x:row r="11" ht="24" customHeight="1">
      <x:c r="A11" s="2" t="str">
        <x:v>돈장(H.C.)</x:v>
      </x:c>
      <x:c r="B11" s="8" t="n">
        <x:v>154.9243</x:v>
      </x:c>
      <x:c r="C11" s="8" t="n">
        <x:v>127.6611</x:v>
      </x:c>
      <x:c r="D11" s="8" t="n">
        <x:v>108.2211</x:v>
      </x:c>
      <x:c r="E11" s="10" t="n">
        <x:v>120.24210000000001</x:v>
      </x:c>
      <x:c r="F11" s="9" t="n">
        <x:f>IF(D11=0,IF(E11=0,0,"신규"),E11/D11-1)</x:f>
        <x:v>0.11107815389050746</x:v>
      </x:c>
      <x:c r="G11" s="8" t="n">
        <x:v>1.931</x:v>
      </x:c>
      <x:c r="H11" s="8" t="n">
        <x:v>16.1681</x:v>
      </x:c>
      <x:c r="I11" s="9" t="n">
        <x:f>IF(G11=0,IF(H11=0,0,"신규"),H11/G11-1)</x:f>
        <x:v>7.372915587778353</x:v>
      </x:c>
    </x:row>
    <x:row r="12" ht="24" customHeight="1">
      <x:c r="A12" s="17" t="str">
        <x:v>돼지귀</x:v>
      </x:c>
      <x:c r="B12" s="18" t="n">
        <x:v>0</x:v>
      </x:c>
      <x:c r="C12" s="18" t="n">
        <x:v>249.9478</x:v>
      </x:c>
      <x:c r="D12" s="18" t="n">
        <x:v>204.3618</x:v>
      </x:c>
      <x:c r="E12" s="10" t="n">
        <x:v>45.9943</x:v>
      </x:c>
      <x:c r="F12" s="19" t="n">
        <x:f>IF(D12=0,IF(E12=0,0,"신규"),E12/D12-1)</x:f>
        <x:v>-0.7749369011233997</x:v>
      </x:c>
      <x:c r="G12" s="18" t="n">
        <x:v>0</x:v>
      </x:c>
      <x:c r="H12" s="18" t="n">
        <x:v>0</x:v>
      </x:c>
      <x:c r="I12" s="19" t="n">
        <x:f>IF(G12=0,IF(H12=0,0,"신규"),H12/G12-1)</x:f>
        <x:v>0</x:v>
      </x:c>
    </x:row>
    <x:row r="13" ht="24" customHeight="1">
      <x:c r="A13" s="2" t="str">
        <x:v>돼지대망막</x:v>
      </x:c>
      <x:c r="B13" s="8" t="n">
        <x:v>0.0124</x:v>
      </x:c>
      <x:c r="C13" s="8" t="n">
        <x:v>0</x:v>
      </x:c>
      <x:c r="D13" s="8" t="n">
        <x:v>0</x:v>
      </x:c>
      <x:c r="E13" s="10" t="n">
        <x:v>0</x:v>
      </x:c>
      <x:c r="F13" s="9" t="n">
        <x:f>IF(D13=0,IF(E13=0,0,"신규"),E13/D13-1)</x:f>
        <x:v>0</x:v>
      </x:c>
      <x:c r="G13" s="8" t="n">
        <x:v>0</x:v>
      </x:c>
      <x:c r="H13" s="8" t="n">
        <x:v>0</x:v>
      </x:c>
      <x:c r="I13" s="9" t="n">
        <x:f>IF(G13=0,IF(H13=0,0,"신규"),H13/G13-1)</x:f>
        <x:v>0</x:v>
      </x:c>
    </x:row>
    <x:row r="14" ht="24" customHeight="1">
      <x:c r="A14" s="17" t="str">
        <x:v>돼지머리</x:v>
      </x:c>
      <x:c r="B14" s="18" t="n">
        <x:v>5344.072700000001</x:v>
      </x:c>
      <x:c r="C14" s="18" t="n">
        <x:v>10831.1019</x:v>
      </x:c>
      <x:c r="D14" s="18" t="n">
        <x:v>7772.852</x:v>
      </x:c>
      <x:c r="E14" s="10" t="n">
        <x:v>9567.952</x:v>
      </x:c>
      <x:c r="F14" s="19" t="n">
        <x:f>IF(D14=0,IF(E14=0,0,"신규"),E14/D14-1)</x:f>
        <x:v>0.23094483208994587</x:v>
      </x:c>
      <x:c r="G14" s="18" t="n">
        <x:v>929.5473000000001</x:v>
      </x:c>
      <x:c r="H14" s="18" t="n">
        <x:v>622.2508</x:v>
      </x:c>
      <x:c r="I14" s="19" t="n">
        <x:f>IF(G14=0,IF(H14=0,0,"신규"),H14/G14-1)</x:f>
        <x:v>-0.3305872654355513</x:v>
      </x:c>
    </x:row>
    <x:row r="15" ht="24" customHeight="1">
      <x:c r="A15" s="2" t="str">
        <x:v>돼지목</x:v>
      </x:c>
      <x:c r="B15" s="8" t="n">
        <x:v>0</x:v>
      </x:c>
      <x:c r="C15" s="8" t="n">
        <x:v>21.9254</x:v>
      </x:c>
      <x:c r="D15" s="8" t="n">
        <x:v>0.01</x:v>
      </x:c>
      <x:c r="E15" s="10" t="n">
        <x:v>0</x:v>
      </x:c>
      <x:c r="F15" s="9" t="n">
        <x:f>IF(D15=0,IF(E15=0,0,"신규"),E15/D15-1)</x:f>
        <x:v>-1</x:v>
      </x:c>
      <x:c r="G15" s="8" t="n">
        <x:v>0</x:v>
      </x:c>
      <x:c r="H15" s="8" t="n">
        <x:v>0</x:v>
      </x:c>
      <x:c r="I15" s="9" t="n">
        <x:f>IF(G15=0,IF(H15=0,0,"신규"),H15/G15-1)</x:f>
        <x:v>0</x:v>
      </x:c>
    </x:row>
    <x:row r="16" ht="24" customHeight="1">
      <x:c r="A16" s="17" t="str">
        <x:v>돼지방광</x:v>
      </x:c>
      <x:c r="B16" s="18" t="n">
        <x:v>0</x:v>
      </x:c>
      <x:c r="C16" s="18" t="n">
        <x:v>0</x:v>
      </x:c>
      <x:c r="D16" s="18" t="n">
        <x:v>0</x:v>
      </x:c>
      <x:c r="E16" s="10" t="n">
        <x:v>0.11</x:v>
      </x:c>
      <x:c r="F16" s="19" t="str">
        <x:f>IF(D16=0,IF(E16=0,0,"신규"),E16/D16-1)</x:f>
        <x:v>신규</x:v>
      </x:c>
      <x:c r="G16" s="18" t="n">
        <x:v>0</x:v>
      </x:c>
      <x:c r="H16" s="18" t="n">
        <x:v>0</x:v>
      </x:c>
      <x:c r="I16" s="19" t="n">
        <x:f>IF(G16=0,IF(H16=0,0,"신규"),H16/G16-1)</x:f>
        <x:v>0</x:v>
      </x:c>
    </x:row>
    <x:row r="17" ht="24" customHeight="1">
      <x:c r="A17" s="2" t="str">
        <x:v>돼지식용가죽</x:v>
      </x:c>
      <x:c r="B17" s="8" t="n">
        <x:v>0</x:v>
      </x:c>
      <x:c r="C17" s="8" t="n">
        <x:v>0</x:v>
      </x:c>
      <x:c r="D17" s="8" t="n">
        <x:v>0</x:v>
      </x:c>
      <x:c r="E17" s="10" t="n">
        <x:v>0.5074</x:v>
      </x:c>
      <x:c r="F17" s="9" t="str">
        <x:f>IF(D17=0,IF(E17=0,0,"신규"),E17/D17-1)</x:f>
        <x:v>신규</x:v>
      </x:c>
      <x:c r="G17" s="8" t="n">
        <x:v>0</x:v>
      </x:c>
      <x:c r="H17" s="8" t="n">
        <x:v>0</x:v>
      </x:c>
      <x:c r="I17" s="9" t="n">
        <x:f>IF(G17=0,IF(H17=0,0,"신규"),H17/G17-1)</x:f>
        <x:v>0</x:v>
      </x:c>
    </x:row>
    <x:row r="18" ht="24" customHeight="1">
      <x:c r="A18" s="17" t="str">
        <x:v>돼지신장</x:v>
      </x:c>
      <x:c r="B18" s="18" t="n">
        <x:v>0.8437</x:v>
      </x:c>
      <x:c r="C18" s="18" t="n">
        <x:v>0</x:v>
      </x:c>
      <x:c r="D18" s="18" t="n">
        <x:v>0</x:v>
      </x:c>
      <x:c r="E18" s="10" t="n">
        <x:v>0</x:v>
      </x:c>
      <x:c r="F18" s="19" t="n">
        <x:f>IF(D18=0,IF(E18=0,0,"신규"),E18/D18-1)</x:f>
        <x:v>0</x:v>
      </x:c>
      <x:c r="G18" s="18" t="n">
        <x:v>0</x:v>
      </x:c>
      <x:c r="H18" s="18" t="n">
        <x:v>0</x:v>
      </x:c>
      <x:c r="I18" s="19" t="n">
        <x:f>IF(G18=0,IF(H18=0,0,"신규"),H18/G18-1)</x:f>
        <x:v>0</x:v>
      </x:c>
    </x:row>
    <x:row r="19" ht="24" customHeight="1">
      <x:c r="A19" s="2" t="str">
        <x:v>돼지심장</x:v>
      </x:c>
      <x:c r="B19" s="8" t="n">
        <x:v>43.6871</x:v>
      </x:c>
      <x:c r="C19" s="8" t="n">
        <x:v>19.7245</x:v>
      </x:c>
      <x:c r="D19" s="8" t="n">
        <x:v>19.7245</x:v>
      </x:c>
      <x:c r="E19" s="10" t="n">
        <x:v>0</x:v>
      </x:c>
      <x:c r="F19" s="9" t="n">
        <x:f>IF(D19=0,IF(E19=0,0,"신규"),E19/D19-1)</x:f>
        <x:v>-1</x:v>
      </x:c>
      <x:c r="G19" s="8" t="n">
        <x:v>0</x:v>
      </x:c>
      <x:c r="H19" s="8" t="n">
        <x:v>0</x:v>
      </x:c>
      <x:c r="I19" s="9" t="n">
        <x:f>IF(G19=0,IF(H19=0,0,"신규"),H19/G19-1)</x:f>
        <x:v>0</x:v>
      </x:c>
    </x:row>
    <x:row r="20" ht="24" customHeight="1">
      <x:c r="A20" s="17" t="str">
        <x:v>돼지위</x:v>
      </x:c>
      <x:c r="B20" s="18" t="n">
        <x:v>1197.7245</x:v>
      </x:c>
      <x:c r="C20" s="18" t="n">
        <x:v>2699.3109</x:v>
      </x:c>
      <x:c r="D20" s="18" t="n">
        <x:v>2386.6037</x:v>
      </x:c>
      <x:c r="E20" s="10" t="n">
        <x:v>1085.574</x:v>
      </x:c>
      <x:c r="F20" s="19" t="n">
        <x:f>IF(D20=0,IF(E20=0,0,"신규"),E20/D20-1)</x:f>
        <x:v>-0.5451385581946429</x:v>
      </x:c>
      <x:c r="G20" s="18" t="n">
        <x:v>119.2589</x:v>
      </x:c>
      <x:c r="H20" s="18" t="n">
        <x:v>11.0825</x:v>
      </x:c>
      <x:c r="I20" s="19" t="n">
        <x:f>IF(G20=0,IF(H20=0,0,"신규"),H20/G20-1)</x:f>
        <x:v>-0.9070719250303332</x:v>
      </x:c>
    </x:row>
    <x:row r="21" ht="24" customHeight="1">
      <x:c r="A21" s="2" t="str">
        <x:v>돼지자궁</x:v>
      </x:c>
      <x:c r="B21" s="8" t="n">
        <x:v>0</x:v>
      </x:c>
      <x:c r="C21" s="8" t="n">
        <x:v>0.02</x:v>
      </x:c>
      <x:c r="D21" s="8" t="n">
        <x:v>0.02</x:v>
      </x:c>
      <x:c r="E21" s="10" t="n">
        <x:v>0</x:v>
      </x:c>
      <x:c r="F21" s="9" t="n">
        <x:f>IF(D21=0,IF(E21=0,0,"신규"),E21/D21-1)</x:f>
        <x:v>-1</x:v>
      </x:c>
      <x:c r="G21" s="8" t="n">
        <x:v>0</x:v>
      </x:c>
      <x:c r="H21" s="8" t="n">
        <x:v>0</x:v>
      </x:c>
      <x:c r="I21" s="9" t="n">
        <x:f>IF(G21=0,IF(H21=0,0,"신규"),H21/G21-1)</x:f>
        <x:v>0</x:v>
      </x:c>
    </x:row>
    <x:row r="22" ht="24" customHeight="1">
      <x:c r="A22" s="17" t="str">
        <x:v>돼지장</x:v>
      </x:c>
      <x:c r="B22" s="18" t="n">
        <x:v>12305.3435</x:v>
      </x:c>
      <x:c r="C22" s="18" t="n">
        <x:v>12921.5728</x:v>
      </x:c>
      <x:c r="D22" s="18" t="n">
        <x:v>9715.5461</x:v>
      </x:c>
      <x:c r="E22" s="10" t="n">
        <x:v>10479.1034</x:v>
      </x:c>
      <x:c r="F22" s="19" t="n">
        <x:f>IF(D22=0,IF(E22=0,0,"신규"),E22/D22-1)</x:f>
        <x:v>0.07859128989156883</x:v>
      </x:c>
      <x:c r="G22" s="18" t="n">
        <x:v>992.1314</x:v>
      </x:c>
      <x:c r="H22" s="18" t="n">
        <x:v>1262.4683</x:v>
      </x:c>
      <x:c r="I22" s="19" t="n">
        <x:f>IF(G22=0,IF(H22=0,0,"신규"),H22/G22-1)</x:f>
        <x:v>0.2724809435524367</x:v>
      </x:c>
    </x:row>
    <x:row r="23" ht="24" customHeight="1">
      <x:c r="A23" s="2" t="str">
        <x:v>돼지족</x:v>
      </x:c>
      <x:c r="B23" s="8" t="n">
        <x:v>23410.6524</x:v>
      </x:c>
      <x:c r="C23" s="8" t="n">
        <x:v>20246.0943</x:v>
      </x:c>
      <x:c r="D23" s="8" t="n">
        <x:v>15215.1511</x:v>
      </x:c>
      <x:c r="E23" s="10" t="n">
        <x:v>19241.2309</x:v>
      </x:c>
      <x:c r="F23" s="9" t="n">
        <x:f>IF(D23=0,IF(E23=0,0,"신규"),E23/D23-1)</x:f>
        <x:v>0.26460991241815535</x:v>
      </x:c>
      <x:c r="G23" s="8" t="n">
        <x:v>1468.6743000000001</x:v>
      </x:c>
      <x:c r="H23" s="8" t="n">
        <x:v>2167.693</x:v>
      </x:c>
      <x:c r="I23" s="9" t="n">
        <x:f>IF(G23=0,IF(H23=0,0,"신규"),H23/G23-1)</x:f>
        <x:v>0.4759521563085838</x:v>
      </x:c>
    </x:row>
    <x:row r="24" ht="24" customHeight="1">
      <x:c r="A24" s="17" t="str">
        <x:v>돼지지방</x:v>
      </x:c>
      <x:c r="B24" s="18" t="n">
        <x:v>10261.9253</x:v>
      </x:c>
      <x:c r="C24" s="18" t="n">
        <x:v>9060.6474</x:v>
      </x:c>
      <x:c r="D24" s="18" t="n">
        <x:v>7711.0295</x:v>
      </x:c>
      <x:c r="E24" s="10" t="n">
        <x:v>10789.0234</x:v>
      </x:c>
      <x:c r="F24" s="19" t="n">
        <x:f>IF(D24=0,IF(E24=0,0,"신규"),E24/D24-1)</x:f>
        <x:v>0.3991676986840733</x:v>
      </x:c>
      <x:c r="G24" s="18" t="n">
        <x:v>1210.9388999999999</x:v>
      </x:c>
      <x:c r="H24" s="18" t="n">
        <x:v>1147.8221</x:v>
      </x:c>
      <x:c r="I24" s="19" t="n">
        <x:f>IF(G24=0,IF(H24=0,0,"신규"),H24/G24-1)</x:f>
        <x:v>-0.05212220038517201</x:v>
      </x:c>
    </x:row>
    <x:row r="25" ht="24" customHeight="1">
      <x:c r="A25" s="2" t="str">
        <x:v>돼지혀</x:v>
      </x:c>
      <x:c r="B25" s="8" t="n">
        <x:v>97.8312</x:v>
      </x:c>
      <x:c r="C25" s="8" t="n">
        <x:v>216.7198</x:v>
      </x:c>
      <x:c r="D25" s="8" t="n">
        <x:v>144.815</x:v>
      </x:c>
      <x:c r="E25" s="10" t="n">
        <x:v>183.98</x:v>
      </x:c>
      <x:c r="F25" s="9" t="n">
        <x:f>IF(D25=0,IF(E25=0,0,"신규"),E25/D25-1)</x:f>
        <x:v>0.27044850326278347</x:v>
      </x:c>
      <x:c r="G25" s="8" t="n">
        <x:v>46</x:v>
      </x:c>
      <x:c r="H25" s="8" t="n">
        <x:v>46</x:v>
      </x:c>
      <x:c r="I25" s="9" t="n">
        <x:f>IF(G25=0,IF(H25=0,0,"신규"),H25/G25-1)</x:f>
        <x:v>0</x:v>
      </x:c>
    </x:row>
    <x:row r="26" ht="24" customHeight="1">
      <x:c r="A26" s="17" t="str">
        <x:v>돼지횡격막</x:v>
      </x:c>
      <x:c r="B26" s="18" t="n">
        <x:v>1329.5397</x:v>
      </x:c>
      <x:c r="C26" s="18" t="n">
        <x:v>1886.2846000000002</x:v>
      </x:c>
      <x:c r="D26" s="18" t="n">
        <x:v>1610.3182</x:v>
      </x:c>
      <x:c r="E26" s="10" t="n">
        <x:v>1971.8382</x:v>
      </x:c>
      <x:c r="F26" s="19" t="n">
        <x:f>IF(D26=0,IF(E26=0,0,"신규"),E26/D26-1)</x:f>
        <x:v>0.22450221328927422</x:v>
      </x:c>
      <x:c r="G26" s="18" t="n">
        <x:v>288.1871</x:v>
      </x:c>
      <x:c r="H26" s="18" t="n">
        <x:v>161.10660000000001</x:v>
      </x:c>
      <x:c r="I26" s="19" t="n">
        <x:f>IF(G26=0,IF(H26=0,0,"신규"),H26/G26-1)</x:f>
        <x:v>-0.44096526180387663</x:v>
      </x:c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</x:row>
    <x:row r="28" ht="24" customHeight="1">
      <x:c r="A28" s="14" t="str">
        <x:v>기타 고기 합계</x:v>
      </x:c>
      <x:c r="B28" s="15" t="n">
        <x:v>99697.338</x:v>
      </x:c>
      <x:c r="C28" s="15" t="n">
        <x:v>95040.6883</x:v>
      </x:c>
      <x:c r="D28" s="15" t="n">
        <x:v>72615.3052</x:v>
      </x:c>
      <x:c r="E28" s="15" t="n">
        <x:v>79703.51890000001</x:v>
      </x:c>
      <x:c r="F28" s="16" t="n">
        <x:f>IF(D28=0,IF(E28=0,0,"신규"),E28/D28-1)</x:f>
        <x:v>0.09761321914818599</x:v>
      </x:c>
      <x:c r="G28" s="15" t="n">
        <x:v>6076</x:v>
      </x:c>
      <x:c r="H28" s="15" t="n">
        <x:v>6332.072700000001</x:v>
      </x:c>
      <x:c r="I28" s="16" t="n">
        <x:f>IF(G28=0,IF(H28=0,0,"신규"),H28/G28-1)</x:f>
        <x:v>0.042144947333772276</x:v>
      </x:c>
    </x:row>
    <x:row r="29" ht="24" customHeight="1">
      <x:c r="A29" s="2" t="str">
        <x:v>돼지고기 기타</x:v>
      </x:c>
      <x:c r="B29" s="8" t="n">
        <x:v>99697.338</x:v>
      </x:c>
      <x:c r="C29" s="8" t="n">
        <x:v>95040.6883</x:v>
      </x:c>
      <x:c r="D29" s="8" t="n">
        <x:v>72615.3052</x:v>
      </x:c>
      <x:c r="E29" s="10" t="n">
        <x:v>79703.51890000001</x:v>
      </x:c>
      <x:c r="F29" s="9" t="n">
        <x:f>IF(D29=0,IF(E29=0,0,"신규"),E29/D29-1)</x:f>
        <x:v>0.09761321914818599</x:v>
      </x:c>
      <x:c r="G29" s="8" t="n">
        <x:v>6076</x:v>
      </x:c>
      <x:c r="H29" s="8" t="n">
        <x:v>6332.072700000001</x:v>
      </x:c>
      <x:c r="I29" s="9" t="n">
        <x:f>IF(G29=0,IF(H29=0,0,"신규"),H29/G29-1)</x:f>
        <x:v>0.042144947333772276</x:v>
      </x:c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</x:row>
    <x:row r="31" ht="24" customHeight="1">
      <x:c r="A31" s="14" t="str">
        <x:v>가공품·염장육 합계</x:v>
      </x:c>
      <x:c r="B31" s="15" t="n">
        <x:v>7.0367</x:v>
      </x:c>
      <x:c r="C31" s="15" t="n">
        <x:v>0.26330000000000003</x:v>
      </x:c>
      <x:c r="D31" s="15" t="n">
        <x:v>0.26330000000000003</x:v>
      </x:c>
      <x:c r="E31" s="15" t="n">
        <x:v>5.9606</x:v>
      </x:c>
      <x:c r="F31" s="16" t="n">
        <x:f>IF(D31=0,IF(E31=0,0,"신규"),E31/D31-1)</x:f>
        <x:v>21.638055450056967</x:v>
      </x:c>
      <x:c r="G31" s="15" t="n">
        <x:v>0.0363</x:v>
      </x:c>
      <x:c r="H31" s="15" t="n">
        <x:v>0</x:v>
      </x:c>
      <x:c r="I31" s="16" t="n">
        <x:f>IF(G31=0,IF(H31=0,0,"신규"),H31/G31-1)</x:f>
        <x:v>-1</x:v>
      </x:c>
    </x:row>
    <x:row r="32" ht="24" customHeight="1">
      <x:c r="A32" s="17" t="str">
        <x:v>돈까스</x:v>
      </x:c>
      <x:c r="B32" s="18" t="n">
        <x:v>0.21009999999999998</x:v>
      </x:c>
      <x:c r="C32" s="18" t="n">
        <x:v>0</x:v>
      </x:c>
      <x:c r="D32" s="18" t="n">
        <x:v>0</x:v>
      </x:c>
      <x:c r="E32" s="10" t="n">
        <x:v>0</x:v>
      </x:c>
      <x:c r="F32" s="19" t="n">
        <x:f>IF(D32=0,IF(E32=0,0,"신규"),E32/D32-1)</x:f>
        <x:v>0</x:v>
      </x:c>
      <x:c r="G32" s="18" t="n">
        <x:v>0</x:v>
      </x:c>
      <x:c r="H32" s="18" t="n">
        <x:v>0</x:v>
      </x:c>
      <x:c r="I32" s="19" t="n">
        <x:f>IF(G32=0,IF(H32=0,0,"신규"),H32/G32-1)</x:f>
        <x:v>0</x:v>
      </x:c>
    </x:row>
    <x:row r="33" ht="24" customHeight="1">
      <x:c r="A33" s="2" t="str">
        <x:v>돈육가공기타</x:v>
      </x:c>
      <x:c r="B33" s="8" t="n">
        <x:v>0</x:v>
      </x:c>
      <x:c r="C33" s="8" t="n">
        <x:v>0</x:v>
      </x:c>
      <x:c r="D33" s="8" t="n">
        <x:v>0</x:v>
      </x:c>
      <x:c r="E33" s="10" t="n">
        <x:v>0.0516</x:v>
      </x:c>
      <x:c r="F33" s="9" t="str">
        <x:f>IF(D33=0,IF(E33=0,0,"신규"),E33/D33-1)</x:f>
        <x:v>신규</x:v>
      </x:c>
      <x:c r="G33" s="8" t="n">
        <x:v>0.0363</x:v>
      </x:c>
      <x:c r="H33" s="8" t="n">
        <x:v>0</x:v>
      </x:c>
      <x:c r="I33" s="9" t="n">
        <x:f>IF(G33=0,IF(H33=0,0,"신규"),H33/G33-1)</x:f>
        <x:v>-1</x:v>
      </x:c>
    </x:row>
    <x:row r="34" ht="24" customHeight="1">
      <x:c r="A34" s="17" t="str">
        <x:v>돈육가공품</x:v>
      </x:c>
      <x:c r="B34" s="18" t="n">
        <x:v>0.0169</x:v>
      </x:c>
      <x:c r="C34" s="18" t="n">
        <x:v>0.0146</x:v>
      </x:c>
      <x:c r="D34" s="18" t="n">
        <x:v>0.0146</x:v>
      </x:c>
      <x:c r="E34" s="10" t="n">
        <x:v>0.005</x:v>
      </x:c>
      <x:c r="F34" s="19" t="n">
        <x:f>IF(D34=0,IF(E34=0,0,"신규"),E34/D34-1)</x:f>
        <x:v>-0.6575342465753424</x:v>
      </x:c>
      <x:c r="G34" s="18" t="n">
        <x:v>0</x:v>
      </x:c>
      <x:c r="H34" s="18" t="n">
        <x:v>0</x:v>
      </x:c>
      <x:c r="I34" s="19" t="n">
        <x:f>IF(G34=0,IF(H34=0,0,"신규"),H34/G34-1)</x:f>
        <x:v>0</x:v>
      </x:c>
    </x:row>
    <x:row r="35" ht="24" customHeight="1">
      <x:c r="A35" s="2" t="str">
        <x:v>돈육수프</x:v>
      </x:c>
      <x:c r="B35" s="8" t="n">
        <x:v>0.0025</x:v>
      </x:c>
      <x:c r="C35" s="8" t="n">
        <x:v>0</x:v>
      </x:c>
      <x:c r="D35" s="8" t="n">
        <x:v>0</x:v>
      </x:c>
      <x:c r="E35" s="10" t="n">
        <x:v>0</x:v>
      </x:c>
      <x:c r="F35" s="9" t="n">
        <x:f>IF(D35=0,IF(E35=0,0,"신규"),E35/D35-1)</x:f>
        <x:v>0</x:v>
      </x:c>
      <x:c r="G35" s="8" t="n">
        <x:v>0</x:v>
      </x:c>
      <x:c r="H35" s="8" t="n">
        <x:v>0</x:v>
      </x:c>
      <x:c r="I35" s="9" t="n">
        <x:f>IF(G35=0,IF(H35=0,0,"신규"),H35/G35-1)</x:f>
        <x:v>0</x:v>
      </x:c>
    </x:row>
    <x:row r="36" ht="24" customHeight="1">
      <x:c r="A36" s="17" t="str">
        <x:v>돈육포</x:v>
      </x:c>
      <x:c r="B36" s="18" t="n">
        <x:v>0</x:v>
      </x:c>
      <x:c r="C36" s="18" t="n">
        <x:v>0</x:v>
      </x:c>
      <x:c r="D36" s="18" t="n">
        <x:v>0</x:v>
      </x:c>
      <x:c r="E36" s="10" t="n">
        <x:v>5.904</x:v>
      </x:c>
      <x:c r="F36" s="19" t="str">
        <x:f>IF(D36=0,IF(E36=0,0,"신규"),E36/D36-1)</x:f>
        <x:v>신규</x:v>
      </x:c>
      <x:c r="G36" s="18" t="n">
        <x:v>0</x:v>
      </x:c>
      <x:c r="H36" s="18" t="n">
        <x:v>0</x:v>
      </x:c>
      <x:c r="I36" s="19" t="n">
        <x:f>IF(G36=0,IF(H36=0,0,"신규"),H36/G36-1)</x:f>
        <x:v>0</x:v>
      </x:c>
    </x:row>
    <x:row r="37" ht="24" customHeight="1">
      <x:c r="A37" s="2" t="str">
        <x:v>염(수)장돼지고기</x:v>
      </x:c>
      <x:c r="B37" s="8" t="n">
        <x:v>6.8072</x:v>
      </x:c>
      <x:c r="C37" s="8" t="n">
        <x:v>0.24869999999999998</x:v>
      </x:c>
      <x:c r="D37" s="8" t="n">
        <x:v>0.24869999999999998</x:v>
      </x:c>
      <x:c r="E37" s="10" t="n">
        <x:v>0</x:v>
      </x:c>
      <x:c r="F37" s="9" t="n">
        <x:f>IF(D37=0,IF(E37=0,0,"신규"),E37/D37-1)</x:f>
        <x:v>-1</x:v>
      </x:c>
      <x:c r="G37" s="8" t="n">
        <x:v>0</x:v>
      </x:c>
      <x:c r="H37" s="8" t="n">
        <x:v>0</x:v>
      </x:c>
      <x:c r="I37" s="9" t="n">
        <x:f>IF(G37=0,IF(H37=0,0,"신규"),H37/G37-1)</x:f>
        <x:v>0</x:v>
      </x:c>
    </x:row>
    <x:row r="38" ht="24" customHeight="1">
      <x:c r="A38" s="2"/>
      <x:c r="B38" s="2"/>
      <x:c r="C38" s="2"/>
      <x:c r="D38" s="2"/>
      <x:c r="E38" s="2"/>
      <x:c r="F38" s="2"/>
      <x:c r="G38" s="2"/>
      <x:c r="H38" s="2"/>
      <x:c r="I38" s="2"/>
    </x:row>
    <x:row r="39" ht="24" customHeight="1">
      <x:c r="A39" s="14" t="str">
        <x:v>휴대 검역 합계</x:v>
      </x:c>
      <x:c r="B39" s="15" t="n">
        <x:v>79.6968</x:v>
      </x:c>
      <x:c r="C39" s="15" t="n">
        <x:v>81.48689999999999</x:v>
      </x:c>
      <x:c r="D39" s="15" t="n">
        <x:v>59.7059</x:v>
      </x:c>
      <x:c r="E39" s="15" t="n">
        <x:v>59.4101</x:v>
      </x:c>
      <x:c r="F39" s="16" t="n">
        <x:f>IF(D39=0,IF(E39=0,0,"신규"),E39/D39-1)</x:f>
        <x:v>-0.004954284249965246</x:v>
      </x:c>
      <x:c r="G39" s="15" t="n">
        <x:v>4.9811000000000005</x:v>
      </x:c>
      <x:c r="H39" s="15" t="n">
        <x:v>7.127800000000001</x:v>
      </x:c>
      <x:c r="I39" s="16" t="n">
        <x:f>IF(G39=0,IF(H39=0,0,"신규"),H39/G39-1)</x:f>
        <x:v>0.43096906305836047</x:v>
      </x:c>
    </x:row>
    <x:row r="40" ht="24" customHeight="1">
      <x:c r="A40" s="17" t="str">
        <x:v>휴대돈육</x:v>
      </x:c>
      <x:c r="B40" s="18" t="n">
        <x:v>79.6968</x:v>
      </x:c>
      <x:c r="C40" s="18" t="n">
        <x:v>81.48689999999999</x:v>
      </x:c>
      <x:c r="D40" s="18" t="n">
        <x:v>59.7059</x:v>
      </x:c>
      <x:c r="E40" s="10" t="n">
        <x:v>59.4101</x:v>
      </x:c>
      <x:c r="F40" s="19" t="n">
        <x:f>IF(D40=0,IF(E40=0,0,"신규"),E40/D40-1)</x:f>
        <x:v>-0.004954284249965246</x:v>
      </x:c>
      <x:c r="G40" s="18" t="n">
        <x:v>4.9811000000000005</x:v>
      </x:c>
      <x:c r="H40" s="18" t="n">
        <x:v>7.127800000000001</x:v>
      </x:c>
      <x:c r="I40" s="19" t="n">
        <x:f>IF(G40=0,IF(H40=0,0,"신규"),H40/G40-1)</x:f>
        <x:v>0.43096906305836047</x:v>
      </x:c>
    </x:row>
    <x:row r="41" ht="24" customHeight="1">
      <x:c r="A41" s="2"/>
      <x:c r="B41" s="2"/>
      <x:c r="C41" s="2"/>
      <x:c r="D41" s="2"/>
      <x:c r="E41" s="2"/>
      <x:c r="F41" s="2"/>
      <x:c r="G41" s="2"/>
      <x:c r="H41" s="2"/>
      <x:c r="I41" s="2"/>
    </x:row>
    <x:row r="42" ht="24" customHeight="1">
      <x:c r="A42" s="2"/>
      <x:c r="B42" s="2"/>
      <x:c r="C42" s="2"/>
      <x:c r="D42" s="2"/>
      <x:c r="E42" s="2"/>
      <x:c r="F42" s="2"/>
      <x:c r="G42" s="2"/>
      <x:c r="H42" s="2"/>
      <x:c r="I42" s="2"/>
    </x:row>
    <x:row r="43" ht="24" customHeight="1">
      <x:c r="A43" s="2" t="str">
        <x:v>개별 부산물 등: 지방·횡격막·돈장(H.C.)을 포함한 편집상 묶음</x:v>
      </x:c>
      <x:c r="B43" s="2"/>
      <x:c r="C43" s="2"/>
      <x:c r="D43" s="2"/>
      <x:c r="E43" s="2"/>
      <x:c r="F43" s="2"/>
      <x:c r="G43" s="2"/>
      <x:c r="H43" s="2"/>
      <x:c r="I43" s="2"/>
    </x:row>
    <x:row r="44" ht="24" customHeight="1">
      <x:c r="A44" s="2" t="str">
        <x:v>미등재 품목은 0으로 집계. ‘신규’는 비교기간이 0인 경우</x:v>
      </x:c>
      <x:c r="B44" s="2"/>
      <x:c r="C44" s="2"/>
      <x:c r="D44" s="2"/>
      <x:c r="E44" s="2"/>
      <x:c r="F44" s="2"/>
      <x:c r="G44" s="2"/>
      <x:c r="H44" s="2"/>
      <x:c r="I44" s="2"/>
    </x:row>
    <x:row r="45" ht="24" customHeight="1">
      <x:c r="A45" s="2" t="str">
        <x:v>소시지·햄·베이컨 등 축종 미명시 품목은 집계에서 제외</x:v>
      </x:c>
      <x:c r="B45" s="2"/>
      <x:c r="C45" s="2"/>
      <x:c r="D45" s="2"/>
      <x:c r="E45" s="2"/>
      <x:c r="F45" s="2"/>
      <x:c r="G45" s="2"/>
      <x:c r="H45" s="2"/>
      <x:c r="I45" s="2"/>
    </x:row>
    <x:row r="46" ht="24" customHeight="1">
      <x:c r="A46" s="2"/>
      <x:c r="B46" s="2"/>
      <x:c r="C46" s="2"/>
      <x:c r="D46" s="2"/>
      <x:c r="E46" s="2"/>
      <x:c r="F46" s="2"/>
      <x:c r="G46" s="2"/>
      <x:c r="H46" s="2"/>
      <x:c r="I46" s="2"/>
    </x:row>
    <x:row r="47" ht="24" customHeight="1">
      <x:c r="A47" s="2"/>
      <x:c r="B47" s="2"/>
      <x:c r="C47" s="2"/>
      <x:c r="D47" s="2"/>
      <x:c r="E47" s="2"/>
      <x:c r="F47" s="2"/>
      <x:c r="G47" s="2"/>
      <x:c r="H47" s="2"/>
      <x:c r="I47" s="2"/>
    </x:row>
    <x:row r="48" ht="24" customHeight="1">
      <x:c r="A48" s="2"/>
      <x:c r="B48" s="2"/>
      <x:c r="C48" s="2"/>
      <x:c r="D48" s="2"/>
      <x:c r="E48" s="2"/>
      <x:c r="F48" s="2"/>
      <x:c r="G48" s="2"/>
      <x:c r="H48" s="2"/>
      <x:c r="I48" s="2"/>
    </x:row>
    <x:row r="49" ht="24" customHeight="1">
      <x:c r="A49" s="2"/>
      <x:c r="B49" s="2"/>
      <x:c r="C49" s="2"/>
      <x:c r="D49" s="2"/>
      <x:c r="E49" s="2"/>
      <x:c r="F49" s="2"/>
      <x:c r="G49" s="2"/>
      <x:c r="H49" s="2"/>
      <x:c r="I49" s="2"/>
    </x:row>
    <x:row r="50" ht="24" customHeight="1">
      <x:c r="A50" s="2"/>
      <x:c r="B50" s="2"/>
      <x:c r="C50" s="2"/>
      <x:c r="D50" s="2"/>
      <x:c r="E50" s="2"/>
      <x:c r="F50" s="2"/>
      <x:c r="G50" s="2"/>
      <x:c r="H50" s="2"/>
      <x:c r="I50" s="2"/>
    </x:row>
    <x:row r="51" ht="24" customHeight="1">
      <x:c r="A51" s="2"/>
      <x:c r="B51" s="2"/>
      <x:c r="C51" s="2"/>
      <x:c r="D51" s="2"/>
      <x:c r="E51" s="2"/>
      <x:c r="F51" s="2"/>
      <x:c r="G51" s="2"/>
      <x:c r="H51" s="2"/>
      <x:c r="I51" s="2"/>
    </x:row>
    <x:row r="52" ht="24" customHeight="1">
      <x:c r="A52" s="2"/>
      <x:c r="B52" s="2"/>
      <x:c r="C52" s="2"/>
      <x:c r="D52" s="2"/>
      <x:c r="E52" s="2"/>
      <x:c r="F52" s="2"/>
      <x:c r="G52" s="2"/>
      <x:c r="H52" s="2"/>
      <x:c r="I52" s="2"/>
    </x:row>
    <x:row r="53" ht="24" customHeight="1">
      <x:c r="A53" s="2"/>
      <x:c r="B53" s="2"/>
      <x:c r="C53" s="2"/>
      <x:c r="D53" s="2"/>
      <x:c r="E53" s="2"/>
      <x:c r="F53" s="2"/>
      <x:c r="G53" s="2"/>
      <x:c r="H53" s="2"/>
      <x:c r="I53" s="2"/>
    </x:row>
  </x:sheetData>
  <x:conditionalFormatting sqref="F7:F7">
    <x:cfRule type="cellIs" dxfId="62" priority="1" operator="lessThan">
      <x:formula>0</x:formula>
    </x:cfRule>
  </x:conditionalFormatting>
  <x:conditionalFormatting sqref="I7:I7">
    <x:cfRule type="cellIs" dxfId="63" priority="2" operator="lessThan">
      <x:formula>0</x:formula>
    </x:cfRule>
  </x:conditionalFormatting>
  <x:conditionalFormatting sqref="F8:F8">
    <x:cfRule type="cellIs" dxfId="64" priority="3" operator="lessThan">
      <x:formula>0</x:formula>
    </x:cfRule>
  </x:conditionalFormatting>
  <x:conditionalFormatting sqref="I8:I8">
    <x:cfRule type="cellIs" dxfId="65" priority="4" operator="lessThan">
      <x:formula>0</x:formula>
    </x:cfRule>
  </x:conditionalFormatting>
  <x:conditionalFormatting sqref="F10:F10">
    <x:cfRule type="cellIs" dxfId="66" priority="5" operator="lessThan">
      <x:formula>0</x:formula>
    </x:cfRule>
  </x:conditionalFormatting>
  <x:conditionalFormatting sqref="I10:I10">
    <x:cfRule type="cellIs" dxfId="67" priority="6" operator="lessThan">
      <x:formula>0</x:formula>
    </x:cfRule>
  </x:conditionalFormatting>
  <x:conditionalFormatting sqref="F11:F11">
    <x:cfRule type="cellIs" dxfId="68" priority="7" operator="lessThan">
      <x:formula>0</x:formula>
    </x:cfRule>
  </x:conditionalFormatting>
  <x:conditionalFormatting sqref="I11:I11">
    <x:cfRule type="cellIs" dxfId="69" priority="8" operator="lessThan">
      <x:formula>0</x:formula>
    </x:cfRule>
  </x:conditionalFormatting>
  <x:conditionalFormatting sqref="F12:F12">
    <x:cfRule type="cellIs" dxfId="70" priority="9" operator="lessThan">
      <x:formula>0</x:formula>
    </x:cfRule>
  </x:conditionalFormatting>
  <x:conditionalFormatting sqref="I12:I12">
    <x:cfRule type="cellIs" dxfId="71" priority="10" operator="lessThan">
      <x:formula>0</x:formula>
    </x:cfRule>
  </x:conditionalFormatting>
  <x:conditionalFormatting sqref="F13:F13">
    <x:cfRule type="cellIs" dxfId="72" priority="11" operator="lessThan">
      <x:formula>0</x:formula>
    </x:cfRule>
  </x:conditionalFormatting>
  <x:conditionalFormatting sqref="I13:I13">
    <x:cfRule type="cellIs" dxfId="73" priority="12" operator="lessThan">
      <x:formula>0</x:formula>
    </x:cfRule>
  </x:conditionalFormatting>
  <x:conditionalFormatting sqref="F14:F14">
    <x:cfRule type="cellIs" dxfId="74" priority="13" operator="lessThan">
      <x:formula>0</x:formula>
    </x:cfRule>
  </x:conditionalFormatting>
  <x:conditionalFormatting sqref="I14:I14">
    <x:cfRule type="cellIs" dxfId="75" priority="14" operator="lessThan">
      <x:formula>0</x:formula>
    </x:cfRule>
  </x:conditionalFormatting>
  <x:conditionalFormatting sqref="F15:F15">
    <x:cfRule type="cellIs" dxfId="76" priority="15" operator="lessThan">
      <x:formula>0</x:formula>
    </x:cfRule>
  </x:conditionalFormatting>
  <x:conditionalFormatting sqref="I15:I15">
    <x:cfRule type="cellIs" dxfId="77" priority="16" operator="lessThan">
      <x:formula>0</x:formula>
    </x:cfRule>
  </x:conditionalFormatting>
  <x:conditionalFormatting sqref="F16:F16">
    <x:cfRule type="cellIs" dxfId="78" priority="17" operator="lessThan">
      <x:formula>0</x:formula>
    </x:cfRule>
  </x:conditionalFormatting>
  <x:conditionalFormatting sqref="I16:I16">
    <x:cfRule type="cellIs" dxfId="79" priority="18" operator="lessThan">
      <x:formula>0</x:formula>
    </x:cfRule>
  </x:conditionalFormatting>
  <x:conditionalFormatting sqref="F17:F17">
    <x:cfRule type="cellIs" dxfId="80" priority="19" operator="lessThan">
      <x:formula>0</x:formula>
    </x:cfRule>
  </x:conditionalFormatting>
  <x:conditionalFormatting sqref="I17:I17">
    <x:cfRule type="cellIs" dxfId="81" priority="20" operator="lessThan">
      <x:formula>0</x:formula>
    </x:cfRule>
  </x:conditionalFormatting>
  <x:conditionalFormatting sqref="F18:F18">
    <x:cfRule type="cellIs" dxfId="82" priority="21" operator="lessThan">
      <x:formula>0</x:formula>
    </x:cfRule>
  </x:conditionalFormatting>
  <x:conditionalFormatting sqref="I18:I18">
    <x:cfRule type="cellIs" dxfId="83" priority="22" operator="lessThan">
      <x:formula>0</x:formula>
    </x:cfRule>
  </x:conditionalFormatting>
  <x:conditionalFormatting sqref="F19:F19">
    <x:cfRule type="cellIs" dxfId="84" priority="23" operator="lessThan">
      <x:formula>0</x:formula>
    </x:cfRule>
  </x:conditionalFormatting>
  <x:conditionalFormatting sqref="I19:I19">
    <x:cfRule type="cellIs" dxfId="85" priority="24" operator="lessThan">
      <x:formula>0</x:formula>
    </x:cfRule>
  </x:conditionalFormatting>
  <x:conditionalFormatting sqref="F20:F20">
    <x:cfRule type="cellIs" dxfId="86" priority="25" operator="lessThan">
      <x:formula>0</x:formula>
    </x:cfRule>
  </x:conditionalFormatting>
  <x:conditionalFormatting sqref="I20:I20">
    <x:cfRule type="cellIs" dxfId="87" priority="26" operator="lessThan">
      <x:formula>0</x:formula>
    </x:cfRule>
  </x:conditionalFormatting>
  <x:conditionalFormatting sqref="F21:F21">
    <x:cfRule type="cellIs" dxfId="88" priority="27" operator="lessThan">
      <x:formula>0</x:formula>
    </x:cfRule>
  </x:conditionalFormatting>
  <x:conditionalFormatting sqref="I21:I21">
    <x:cfRule type="cellIs" dxfId="89" priority="28" operator="lessThan">
      <x:formula>0</x:formula>
    </x:cfRule>
  </x:conditionalFormatting>
  <x:conditionalFormatting sqref="F22:F22">
    <x:cfRule type="cellIs" dxfId="90" priority="29" operator="lessThan">
      <x:formula>0</x:formula>
    </x:cfRule>
  </x:conditionalFormatting>
  <x:conditionalFormatting sqref="I22:I22">
    <x:cfRule type="cellIs" dxfId="91" priority="30" operator="lessThan">
      <x:formula>0</x:formula>
    </x:cfRule>
  </x:conditionalFormatting>
  <x:conditionalFormatting sqref="F23:F23">
    <x:cfRule type="cellIs" dxfId="92" priority="31" operator="lessThan">
      <x:formula>0</x:formula>
    </x:cfRule>
  </x:conditionalFormatting>
  <x:conditionalFormatting sqref="I23:I23">
    <x:cfRule type="cellIs" dxfId="93" priority="32" operator="lessThan">
      <x:formula>0</x:formula>
    </x:cfRule>
  </x:conditionalFormatting>
  <x:conditionalFormatting sqref="F24:F24">
    <x:cfRule type="cellIs" dxfId="94" priority="33" operator="lessThan">
      <x:formula>0</x:formula>
    </x:cfRule>
  </x:conditionalFormatting>
  <x:conditionalFormatting sqref="I24:I24">
    <x:cfRule type="cellIs" dxfId="95" priority="34" operator="lessThan">
      <x:formula>0</x:formula>
    </x:cfRule>
  </x:conditionalFormatting>
  <x:conditionalFormatting sqref="F25:F25">
    <x:cfRule type="cellIs" dxfId="96" priority="35" operator="lessThan">
      <x:formula>0</x:formula>
    </x:cfRule>
  </x:conditionalFormatting>
  <x:conditionalFormatting sqref="I25:I25">
    <x:cfRule type="cellIs" dxfId="97" priority="36" operator="lessThan">
      <x:formula>0</x:formula>
    </x:cfRule>
  </x:conditionalFormatting>
  <x:conditionalFormatting sqref="F26:F26">
    <x:cfRule type="cellIs" dxfId="98" priority="37" operator="lessThan">
      <x:formula>0</x:formula>
    </x:cfRule>
  </x:conditionalFormatting>
  <x:conditionalFormatting sqref="I26:I26">
    <x:cfRule type="cellIs" dxfId="99" priority="38" operator="lessThan">
      <x:formula>0</x:formula>
    </x:cfRule>
  </x:conditionalFormatting>
  <x:conditionalFormatting sqref="F28:F28">
    <x:cfRule type="cellIs" dxfId="100" priority="39" operator="lessThan">
      <x:formula>0</x:formula>
    </x:cfRule>
  </x:conditionalFormatting>
  <x:conditionalFormatting sqref="I28:I28">
    <x:cfRule type="cellIs" dxfId="101" priority="40" operator="lessThan">
      <x:formula>0</x:formula>
    </x:cfRule>
  </x:conditionalFormatting>
  <x:conditionalFormatting sqref="F29:F29">
    <x:cfRule type="cellIs" dxfId="102" priority="41" operator="lessThan">
      <x:formula>0</x:formula>
    </x:cfRule>
  </x:conditionalFormatting>
  <x:conditionalFormatting sqref="I29:I29">
    <x:cfRule type="cellIs" dxfId="103" priority="42" operator="lessThan">
      <x:formula>0</x:formula>
    </x:cfRule>
  </x:conditionalFormatting>
  <x:conditionalFormatting sqref="F31:F31">
    <x:cfRule type="cellIs" dxfId="104" priority="43" operator="lessThan">
      <x:formula>0</x:formula>
    </x:cfRule>
  </x:conditionalFormatting>
  <x:conditionalFormatting sqref="I31:I31">
    <x:cfRule type="cellIs" dxfId="105" priority="44" operator="lessThan">
      <x:formula>0</x:formula>
    </x:cfRule>
  </x:conditionalFormatting>
  <x:conditionalFormatting sqref="F32:F32">
    <x:cfRule type="cellIs" dxfId="106" priority="45" operator="lessThan">
      <x:formula>0</x:formula>
    </x:cfRule>
  </x:conditionalFormatting>
  <x:conditionalFormatting sqref="I32:I32">
    <x:cfRule type="cellIs" dxfId="107" priority="46" operator="lessThan">
      <x:formula>0</x:formula>
    </x:cfRule>
  </x:conditionalFormatting>
  <x:conditionalFormatting sqref="F33:F33">
    <x:cfRule type="cellIs" dxfId="108" priority="47" operator="lessThan">
      <x:formula>0</x:formula>
    </x:cfRule>
  </x:conditionalFormatting>
  <x:conditionalFormatting sqref="I33:I33">
    <x:cfRule type="cellIs" dxfId="109" priority="48" operator="lessThan">
      <x:formula>0</x:formula>
    </x:cfRule>
  </x:conditionalFormatting>
  <x:conditionalFormatting sqref="F34:F34">
    <x:cfRule type="cellIs" dxfId="110" priority="49" operator="lessThan">
      <x:formula>0</x:formula>
    </x:cfRule>
  </x:conditionalFormatting>
  <x:conditionalFormatting sqref="I34:I34">
    <x:cfRule type="cellIs" dxfId="111" priority="50" operator="lessThan">
      <x:formula>0</x:formula>
    </x:cfRule>
  </x:conditionalFormatting>
  <x:conditionalFormatting sqref="F35:F35">
    <x:cfRule type="cellIs" dxfId="112" priority="51" operator="lessThan">
      <x:formula>0</x:formula>
    </x:cfRule>
  </x:conditionalFormatting>
  <x:conditionalFormatting sqref="I35:I35">
    <x:cfRule type="cellIs" dxfId="113" priority="52" operator="lessThan">
      <x:formula>0</x:formula>
    </x:cfRule>
  </x:conditionalFormatting>
  <x:conditionalFormatting sqref="F36:F36">
    <x:cfRule type="cellIs" dxfId="114" priority="53" operator="lessThan">
      <x:formula>0</x:formula>
    </x:cfRule>
  </x:conditionalFormatting>
  <x:conditionalFormatting sqref="I36:I36">
    <x:cfRule type="cellIs" dxfId="115" priority="54" operator="lessThan">
      <x:formula>0</x:formula>
    </x:cfRule>
  </x:conditionalFormatting>
  <x:conditionalFormatting sqref="F37:F37">
    <x:cfRule type="cellIs" dxfId="116" priority="55" operator="lessThan">
      <x:formula>0</x:formula>
    </x:cfRule>
  </x:conditionalFormatting>
  <x:conditionalFormatting sqref="I37:I37">
    <x:cfRule type="cellIs" dxfId="117" priority="56" operator="lessThan">
      <x:formula>0</x:formula>
    </x:cfRule>
  </x:conditionalFormatting>
  <x:conditionalFormatting sqref="F39:F39">
    <x:cfRule type="cellIs" dxfId="118" priority="57" operator="lessThan">
      <x:formula>0</x:formula>
    </x:cfRule>
  </x:conditionalFormatting>
  <x:conditionalFormatting sqref="I39:I39">
    <x:cfRule type="cellIs" dxfId="119" priority="58" operator="lessThan">
      <x:formula>0</x:formula>
    </x:cfRule>
  </x:conditionalFormatting>
  <x:conditionalFormatting sqref="F40:F40">
    <x:cfRule type="cellIs" dxfId="120" priority="59" operator="lessThan">
      <x:formula>0</x:formula>
    </x:cfRule>
  </x:conditionalFormatting>
  <x:conditionalFormatting sqref="I40:I40">
    <x:cfRule type="cellIs" dxfId="121" priority="60" operator="lessThan">
      <x:formula>0</x:formula>
    </x:cfRule>
  </x:conditionalFormatting>
  <x:pageMargins left="0.7" right="0.7" top="0.75" bottom="0.75" header="0.3" footer="0.3"/>
</x:worksheet>
</file>