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xr:revisionPtr revIDLastSave="0" documentId="8_{5B1A5F9E-45F3-49CB-98D8-FF384B4D9595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통계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44" i="1" l="1"/>
  <c r="D44" i="1"/>
  <c r="G44" i="1" s="1"/>
  <c r="C44" i="1"/>
  <c r="B44" i="1"/>
  <c r="G43" i="1"/>
  <c r="F43" i="1"/>
  <c r="G42" i="1"/>
  <c r="F42" i="1"/>
  <c r="G41" i="1"/>
  <c r="F41" i="1"/>
  <c r="E35" i="1"/>
  <c r="D35" i="1"/>
  <c r="G35" i="1" s="1"/>
  <c r="C35" i="1"/>
  <c r="B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G27" i="1"/>
  <c r="F27" i="1"/>
  <c r="G26" i="1"/>
  <c r="F26" i="1"/>
  <c r="G25" i="1"/>
  <c r="F25" i="1"/>
  <c r="E23" i="1"/>
  <c r="D23" i="1"/>
  <c r="C23" i="1"/>
  <c r="C37" i="1" s="1"/>
  <c r="B23" i="1"/>
  <c r="B37" i="1" s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  <c r="G5" i="1"/>
  <c r="F5" i="1"/>
  <c r="D37" i="1" l="1"/>
  <c r="G23" i="1"/>
  <c r="E37" i="1"/>
  <c r="F37" i="1" s="1"/>
  <c r="F23" i="1"/>
  <c r="F35" i="1"/>
  <c r="F44" i="1"/>
  <c r="G37" i="1" l="1"/>
</calcChain>
</file>

<file path=xl/sharedStrings.xml><?xml version="1.0" encoding="utf-8"?>
<sst xmlns="http://schemas.openxmlformats.org/spreadsheetml/2006/main" count="58" uniqueCount="51">
  <si>
    <r>
      <rPr>
        <b/>
        <sz val="13"/>
        <rFont val="Noto Sans CJK SC"/>
        <family val="2"/>
      </rPr>
      <t>수입축산물</t>
    </r>
    <r>
      <rPr>
        <b/>
        <sz val="13"/>
        <rFont val="Malgun Gothic"/>
        <charset val="1"/>
      </rPr>
      <t>(</t>
    </r>
    <r>
      <rPr>
        <b/>
        <sz val="13"/>
        <rFont val="Noto Sans CJK SC"/>
        <family val="2"/>
      </rPr>
      <t>기타축산물</t>
    </r>
    <r>
      <rPr>
        <b/>
        <sz val="13"/>
        <rFont val="Malgun Gothic"/>
        <charset val="1"/>
      </rPr>
      <t xml:space="preserve">) </t>
    </r>
    <r>
      <rPr>
        <b/>
        <sz val="13"/>
        <rFont val="Noto Sans CJK SC"/>
        <family val="2"/>
      </rPr>
      <t>소</t>
    </r>
    <r>
      <rPr>
        <b/>
        <sz val="13"/>
        <rFont val="Malgun Gothic"/>
        <charset val="1"/>
      </rPr>
      <t>·</t>
    </r>
    <r>
      <rPr>
        <b/>
        <sz val="13"/>
        <rFont val="Noto Sans CJK SC"/>
        <family val="2"/>
      </rPr>
      <t>돼지 관련 품목 통계 — 품명별 중량</t>
    </r>
  </si>
  <si>
    <r>
      <rPr>
        <sz val="9"/>
        <color rgb="FF808080"/>
        <rFont val="Noto Sans CJK SC"/>
        <family val="2"/>
      </rPr>
      <t xml:space="preserve">○ 검사기간 </t>
    </r>
    <r>
      <rPr>
        <sz val="9"/>
        <color rgb="FF808080"/>
        <rFont val="Malgun Gothic"/>
        <charset val="1"/>
      </rPr>
      <t>: 202401~202608 (</t>
    </r>
    <r>
      <rPr>
        <sz val="9"/>
        <color rgb="FF808080"/>
        <rFont val="Noto Sans CJK SC"/>
        <family val="2"/>
      </rPr>
      <t xml:space="preserve">원본 </t>
    </r>
    <r>
      <rPr>
        <sz val="9"/>
        <color rgb="FF808080"/>
        <rFont val="Malgun Gothic"/>
        <charset val="1"/>
      </rPr>
      <t>4</t>
    </r>
    <r>
      <rPr>
        <sz val="9"/>
        <color rgb="FF808080"/>
        <rFont val="Noto Sans CJK SC"/>
        <family val="2"/>
      </rPr>
      <t>개 파일 통합</t>
    </r>
    <r>
      <rPr>
        <sz val="9"/>
        <color rgb="FF808080"/>
        <rFont val="Malgun Gothic"/>
        <charset val="1"/>
      </rPr>
      <t xml:space="preserve">)  ○ </t>
    </r>
    <r>
      <rPr>
        <sz val="9"/>
        <color rgb="FF808080"/>
        <rFont val="Noto Sans CJK SC"/>
        <family val="2"/>
      </rPr>
      <t xml:space="preserve">단위 </t>
    </r>
    <r>
      <rPr>
        <sz val="9"/>
        <color rgb="FF808080"/>
        <rFont val="Malgun Gothic"/>
        <charset val="1"/>
      </rPr>
      <t xml:space="preserve">: </t>
    </r>
    <r>
      <rPr>
        <sz val="9"/>
        <color rgb="FF808080"/>
        <rFont val="Noto Sans CJK SC"/>
        <family val="2"/>
      </rPr>
      <t>중량 톤</t>
    </r>
    <r>
      <rPr>
        <sz val="9"/>
        <color rgb="FF808080"/>
        <rFont val="Malgun Gothic"/>
        <charset val="1"/>
      </rPr>
      <t xml:space="preserve">(kg→t, </t>
    </r>
    <r>
      <rPr>
        <sz val="9"/>
        <color rgb="FF808080"/>
        <rFont val="Noto Sans CJK SC"/>
        <family val="2"/>
      </rPr>
      <t>소수 첫째 자리</t>
    </r>
    <r>
      <rPr>
        <sz val="9"/>
        <color rgb="FF808080"/>
        <rFont val="Malgun Gothic"/>
        <charset val="1"/>
      </rPr>
      <t xml:space="preserve">) · </t>
    </r>
    <r>
      <rPr>
        <sz val="9"/>
        <color rgb="FF808080"/>
        <rFont val="Noto Sans CJK SC"/>
        <family val="2"/>
      </rPr>
      <t>개체</t>
    </r>
    <r>
      <rPr>
        <sz val="9"/>
        <color rgb="FF808080"/>
        <rFont val="Malgun Gothic"/>
        <charset val="1"/>
      </rPr>
      <t xml:space="preserve">(ea) </t>
    </r>
    <r>
      <rPr>
        <sz val="9"/>
        <color rgb="FF808080"/>
        <rFont val="Noto Sans CJK SC"/>
        <family val="2"/>
      </rPr>
      <t>품명은 하단 별도 블록</t>
    </r>
  </si>
  <si>
    <t>품명</t>
  </si>
  <si>
    <r>
      <rPr>
        <b/>
        <sz val="10"/>
        <rFont val="Malgun Gothic"/>
        <charset val="1"/>
      </rPr>
      <t>2024</t>
    </r>
    <r>
      <rPr>
        <b/>
        <sz val="10"/>
        <rFont val="Noto Sans CJK SC"/>
        <family val="2"/>
      </rPr>
      <t xml:space="preserve">년 </t>
    </r>
    <r>
      <rPr>
        <b/>
        <sz val="10"/>
        <rFont val="Malgun Gothic"/>
        <charset val="1"/>
      </rPr>
      <t>(1~12</t>
    </r>
    <r>
      <rPr>
        <b/>
        <sz val="10"/>
        <rFont val="Noto Sans CJK SC"/>
        <family val="2"/>
      </rPr>
      <t>월</t>
    </r>
    <r>
      <rPr>
        <b/>
        <sz val="10"/>
        <rFont val="Malgun Gothic"/>
        <charset val="1"/>
      </rPr>
      <t>)</t>
    </r>
  </si>
  <si>
    <r>
      <rPr>
        <b/>
        <sz val="10"/>
        <rFont val="Malgun Gothic"/>
        <charset val="1"/>
      </rPr>
      <t>2025</t>
    </r>
    <r>
      <rPr>
        <b/>
        <sz val="10"/>
        <rFont val="Noto Sans CJK SC"/>
        <family val="2"/>
      </rPr>
      <t xml:space="preserve">년 </t>
    </r>
    <r>
      <rPr>
        <b/>
        <sz val="10"/>
        <rFont val="Malgun Gothic"/>
        <charset val="1"/>
      </rPr>
      <t>(1~12</t>
    </r>
    <r>
      <rPr>
        <b/>
        <sz val="10"/>
        <rFont val="Noto Sans CJK SC"/>
        <family val="2"/>
      </rPr>
      <t>월</t>
    </r>
    <r>
      <rPr>
        <b/>
        <sz val="10"/>
        <rFont val="Malgun Gothic"/>
        <charset val="1"/>
      </rPr>
      <t>)</t>
    </r>
  </si>
  <si>
    <r>
      <rPr>
        <b/>
        <sz val="10"/>
        <rFont val="Malgun Gothic"/>
        <charset val="1"/>
      </rPr>
      <t>2025</t>
    </r>
    <r>
      <rPr>
        <b/>
        <sz val="10"/>
        <rFont val="Noto Sans CJK SC"/>
        <family val="2"/>
      </rPr>
      <t xml:space="preserve">년 </t>
    </r>
    <r>
      <rPr>
        <b/>
        <sz val="10"/>
        <rFont val="Malgun Gothic"/>
        <charset val="1"/>
      </rPr>
      <t>1~8</t>
    </r>
    <r>
      <rPr>
        <b/>
        <sz val="10"/>
        <rFont val="Noto Sans CJK SC"/>
        <family val="2"/>
      </rPr>
      <t>월</t>
    </r>
  </si>
  <si>
    <r>
      <rPr>
        <b/>
        <sz val="10"/>
        <rFont val="Malgun Gothic"/>
        <charset val="1"/>
      </rPr>
      <t>2026</t>
    </r>
    <r>
      <rPr>
        <b/>
        <sz val="10"/>
        <rFont val="Noto Sans CJK SC"/>
        <family val="2"/>
      </rPr>
      <t xml:space="preserve">년 </t>
    </r>
    <r>
      <rPr>
        <b/>
        <sz val="10"/>
        <rFont val="Malgun Gothic"/>
        <charset val="1"/>
      </rPr>
      <t>1~8</t>
    </r>
    <r>
      <rPr>
        <b/>
        <sz val="10"/>
        <rFont val="Noto Sans CJK SC"/>
        <family val="2"/>
      </rPr>
      <t>월</t>
    </r>
  </si>
  <si>
    <t>전년누계대비 증감</t>
  </si>
  <si>
    <t>전년누계대비 증감률</t>
  </si>
  <si>
    <r>
      <rPr>
        <b/>
        <sz val="10"/>
        <rFont val="Noto Sans CJK SC"/>
        <family val="2"/>
      </rPr>
      <t xml:space="preserve">■ 소 </t>
    </r>
    <r>
      <rPr>
        <b/>
        <sz val="10"/>
        <rFont val="Malgun Gothic"/>
        <charset val="1"/>
      </rPr>
      <t>(18</t>
    </r>
    <r>
      <rPr>
        <b/>
        <sz val="10"/>
        <rFont val="Noto Sans CJK SC"/>
        <family val="2"/>
      </rPr>
      <t>개 품명</t>
    </r>
    <r>
      <rPr>
        <b/>
        <sz val="10"/>
        <rFont val="Malgun Gothic"/>
        <charset val="1"/>
      </rPr>
      <t>)</t>
    </r>
  </si>
  <si>
    <r>
      <rPr>
        <sz val="10"/>
        <rFont val="Noto Sans CJK SC"/>
        <family val="2"/>
      </rPr>
      <t>우지</t>
    </r>
    <r>
      <rPr>
        <sz val="10"/>
        <rFont val="Malgun Gothic"/>
        <charset val="1"/>
      </rPr>
      <t>(</t>
    </r>
    <r>
      <rPr>
        <sz val="10"/>
        <rFont val="Noto Sans CJK SC"/>
        <family val="2"/>
      </rPr>
      <t>식용</t>
    </r>
    <r>
      <rPr>
        <sz val="10"/>
        <rFont val="Malgun Gothic"/>
        <charset val="1"/>
      </rPr>
      <t>)</t>
    </r>
  </si>
  <si>
    <r>
      <rPr>
        <sz val="10"/>
        <rFont val="Noto Sans CJK SC"/>
        <family val="2"/>
      </rPr>
      <t>우지</t>
    </r>
    <r>
      <rPr>
        <sz val="10"/>
        <rFont val="Malgun Gothic"/>
        <charset val="1"/>
      </rPr>
      <t>(</t>
    </r>
    <r>
      <rPr>
        <sz val="10"/>
        <rFont val="Noto Sans CJK SC"/>
        <family val="2"/>
      </rPr>
      <t>비식용</t>
    </r>
    <r>
      <rPr>
        <sz val="10"/>
        <rFont val="Malgun Gothic"/>
        <charset val="1"/>
      </rPr>
      <t>)</t>
    </r>
  </si>
  <si>
    <t>소태아혈청</t>
  </si>
  <si>
    <t>소뼈</t>
  </si>
  <si>
    <t>소혈청</t>
  </si>
  <si>
    <t>소비</t>
  </si>
  <si>
    <t>우황</t>
  </si>
  <si>
    <t>소뿔</t>
  </si>
  <si>
    <t>멸균우유</t>
  </si>
  <si>
    <t>소혈액</t>
  </si>
  <si>
    <t>우유</t>
  </si>
  <si>
    <t>우지방</t>
  </si>
  <si>
    <r>
      <rPr>
        <sz val="10"/>
        <rFont val="Noto Sans CJK SC"/>
        <family val="2"/>
      </rPr>
      <t>우육골분</t>
    </r>
    <r>
      <rPr>
        <sz val="10"/>
        <rFont val="Malgun Gothic"/>
        <charset val="1"/>
      </rPr>
      <t>(</t>
    </r>
    <r>
      <rPr>
        <sz val="10"/>
        <rFont val="Noto Sans CJK SC"/>
        <family val="2"/>
      </rPr>
      <t>비식용</t>
    </r>
    <r>
      <rPr>
        <sz val="10"/>
        <rFont val="Malgun Gothic"/>
        <charset val="1"/>
      </rPr>
      <t>)</t>
    </r>
  </si>
  <si>
    <r>
      <rPr>
        <sz val="10"/>
        <rFont val="Noto Sans CJK SC"/>
        <family val="2"/>
      </rPr>
      <t>소부산물</t>
    </r>
    <r>
      <rPr>
        <sz val="10"/>
        <rFont val="Malgun Gothic"/>
        <charset val="1"/>
      </rPr>
      <t>(</t>
    </r>
    <r>
      <rPr>
        <sz val="10"/>
        <rFont val="Noto Sans CJK SC"/>
        <family val="2"/>
      </rPr>
      <t>비식용</t>
    </r>
    <r>
      <rPr>
        <sz val="10"/>
        <rFont val="Malgun Gothic"/>
        <charset val="1"/>
      </rPr>
      <t>)</t>
    </r>
  </si>
  <si>
    <t>소담즙</t>
  </si>
  <si>
    <t>소혈장</t>
  </si>
  <si>
    <t>우각유</t>
  </si>
  <si>
    <t>소췌장</t>
  </si>
  <si>
    <t>소 소계</t>
  </si>
  <si>
    <r>
      <rPr>
        <b/>
        <sz val="10"/>
        <rFont val="Noto Sans CJK SC"/>
        <family val="2"/>
      </rPr>
      <t xml:space="preserve">■ 돼지 </t>
    </r>
    <r>
      <rPr>
        <b/>
        <sz val="10"/>
        <rFont val="Malgun Gothic"/>
        <charset val="1"/>
      </rPr>
      <t>(10</t>
    </r>
    <r>
      <rPr>
        <b/>
        <sz val="10"/>
        <rFont val="Noto Sans CJK SC"/>
        <family val="2"/>
      </rPr>
      <t>개 품명</t>
    </r>
    <r>
      <rPr>
        <b/>
        <sz val="10"/>
        <rFont val="Malgun Gothic"/>
        <charset val="1"/>
      </rPr>
      <t>)</t>
    </r>
  </si>
  <si>
    <r>
      <rPr>
        <sz val="10"/>
        <rFont val="Noto Sans CJK SC"/>
        <family val="2"/>
      </rPr>
      <t>돈지</t>
    </r>
    <r>
      <rPr>
        <sz val="10"/>
        <rFont val="Malgun Gothic"/>
        <charset val="1"/>
      </rPr>
      <t>(</t>
    </r>
    <r>
      <rPr>
        <sz val="10"/>
        <rFont val="Noto Sans CJK SC"/>
        <family val="2"/>
      </rPr>
      <t>식용</t>
    </r>
    <r>
      <rPr>
        <sz val="10"/>
        <rFont val="Malgun Gothic"/>
        <charset val="1"/>
      </rPr>
      <t>)</t>
    </r>
  </si>
  <si>
    <t>돼지혈청</t>
  </si>
  <si>
    <t>돼지뼈</t>
  </si>
  <si>
    <t>돼지피부</t>
  </si>
  <si>
    <r>
      <rPr>
        <sz val="10"/>
        <rFont val="Noto Sans CJK SC"/>
        <family val="2"/>
      </rPr>
      <t>돈지</t>
    </r>
    <r>
      <rPr>
        <sz val="10"/>
        <rFont val="Malgun Gothic"/>
        <charset val="1"/>
      </rPr>
      <t>(</t>
    </r>
    <r>
      <rPr>
        <sz val="10"/>
        <rFont val="Noto Sans CJK SC"/>
        <family val="2"/>
      </rPr>
      <t>비식용</t>
    </r>
    <r>
      <rPr>
        <sz val="10"/>
        <rFont val="Malgun Gothic"/>
        <charset val="1"/>
      </rPr>
      <t>)</t>
    </r>
  </si>
  <si>
    <t>돼지췌장</t>
  </si>
  <si>
    <t>돼지혈분</t>
  </si>
  <si>
    <t>돼지지방</t>
  </si>
  <si>
    <t>돼지혈액</t>
  </si>
  <si>
    <t>돼지혈장</t>
  </si>
  <si>
    <t>돼지 소계</t>
  </si>
  <si>
    <t>전체 합계</t>
  </si>
  <si>
    <r>
      <rPr>
        <b/>
        <sz val="10"/>
        <rFont val="Noto Sans CJK SC"/>
        <family val="2"/>
      </rPr>
      <t>■ 개체</t>
    </r>
    <r>
      <rPr>
        <b/>
        <sz val="10"/>
        <rFont val="Malgun Gothic"/>
        <charset val="1"/>
      </rPr>
      <t xml:space="preserve">(ea) </t>
    </r>
    <r>
      <rPr>
        <b/>
        <sz val="10"/>
        <rFont val="Noto Sans CJK SC"/>
        <family val="2"/>
      </rPr>
      <t>단위 품명 — 단위</t>
    </r>
    <r>
      <rPr>
        <b/>
        <sz val="10"/>
        <rFont val="Malgun Gothic"/>
        <charset val="1"/>
      </rPr>
      <t>: ea (</t>
    </r>
    <r>
      <rPr>
        <b/>
        <sz val="10"/>
        <rFont val="Noto Sans CJK SC"/>
        <family val="2"/>
      </rPr>
      <t>개체 수</t>
    </r>
    <r>
      <rPr>
        <b/>
        <sz val="10"/>
        <rFont val="Malgun Gothic"/>
        <charset val="1"/>
      </rPr>
      <t xml:space="preserve">, </t>
    </r>
    <r>
      <rPr>
        <b/>
        <sz val="10"/>
        <rFont val="Noto Sans CJK SC"/>
        <family val="2"/>
      </rPr>
      <t>톤 환산 제외</t>
    </r>
    <r>
      <rPr>
        <b/>
        <sz val="10"/>
        <rFont val="Malgun Gothic"/>
        <charset val="1"/>
      </rPr>
      <t>)</t>
    </r>
  </si>
  <si>
    <r>
      <rPr>
        <sz val="10"/>
        <rFont val="Noto Sans CJK SC"/>
        <family val="2"/>
      </rPr>
      <t>소정액</t>
    </r>
    <r>
      <rPr>
        <sz val="10"/>
        <rFont val="Malgun Gothic"/>
        <charset val="1"/>
      </rPr>
      <t>(ea)</t>
    </r>
  </si>
  <si>
    <r>
      <rPr>
        <sz val="10"/>
        <rFont val="Noto Sans CJK SC"/>
        <family val="2"/>
      </rPr>
      <t>소수정란</t>
    </r>
    <r>
      <rPr>
        <sz val="10"/>
        <rFont val="Malgun Gothic"/>
        <charset val="1"/>
      </rPr>
      <t>(ea)</t>
    </r>
  </si>
  <si>
    <r>
      <rPr>
        <sz val="10"/>
        <rFont val="Noto Sans CJK SC"/>
        <family val="2"/>
      </rPr>
      <t>돼지정액</t>
    </r>
    <r>
      <rPr>
        <sz val="10"/>
        <rFont val="Malgun Gothic"/>
        <charset val="1"/>
      </rPr>
      <t>(ea)</t>
    </r>
  </si>
  <si>
    <t>합계</t>
  </si>
  <si>
    <r>
      <rPr>
        <sz val="8.5"/>
        <color rgb="FF808080"/>
        <rFont val="Noto Sans CJK SC"/>
        <family val="2"/>
      </rPr>
      <t>※ 분류 기준</t>
    </r>
    <r>
      <rPr>
        <sz val="8.5"/>
        <color rgb="FF808080"/>
        <rFont val="Malgun Gothic"/>
        <charset val="1"/>
      </rPr>
      <t xml:space="preserve">: </t>
    </r>
    <r>
      <rPr>
        <sz val="8.5"/>
        <color rgb="FF808080"/>
        <rFont val="Noto Sans CJK SC"/>
        <family val="2"/>
      </rPr>
      <t>품명이 소</t>
    </r>
    <r>
      <rPr>
        <sz val="8.5"/>
        <color rgb="FF808080"/>
        <rFont val="Malgun Gothic"/>
        <charset val="1"/>
      </rPr>
      <t>·</t>
    </r>
    <r>
      <rPr>
        <sz val="8.5"/>
        <color rgb="FF808080"/>
        <rFont val="Noto Sans CJK SC"/>
        <family val="2"/>
      </rPr>
      <t>우</t>
    </r>
    <r>
      <rPr>
        <sz val="8.5"/>
        <color rgb="FF808080"/>
        <rFont val="Malgun Gothic"/>
        <charset val="1"/>
      </rPr>
      <t>(</t>
    </r>
    <r>
      <rPr>
        <sz val="8.5"/>
        <color rgb="FF808080"/>
        <rFont val="Noto Sans CJK SC"/>
        <family val="2"/>
      </rPr>
      <t>牛</t>
    </r>
    <r>
      <rPr>
        <sz val="8.5"/>
        <color rgb="FF808080"/>
        <rFont val="Malgun Gothic"/>
        <charset val="1"/>
      </rPr>
      <t xml:space="preserve">) </t>
    </r>
    <r>
      <rPr>
        <sz val="8.5"/>
        <color rgb="FF808080"/>
        <rFont val="Noto Sans CJK SC"/>
        <family val="2"/>
      </rPr>
      <t>또는 돼지</t>
    </r>
    <r>
      <rPr>
        <sz val="8.5"/>
        <color rgb="FF808080"/>
        <rFont val="Malgun Gothic"/>
        <charset val="1"/>
      </rPr>
      <t>·</t>
    </r>
    <r>
      <rPr>
        <sz val="8.5"/>
        <color rgb="FF808080"/>
        <rFont val="Noto Sans CJK SC"/>
        <family val="2"/>
      </rPr>
      <t>돈</t>
    </r>
    <r>
      <rPr>
        <sz val="8.5"/>
        <color rgb="FF808080"/>
        <rFont val="Malgun Gothic"/>
        <charset val="1"/>
      </rPr>
      <t>(</t>
    </r>
    <r>
      <rPr>
        <sz val="8.5"/>
        <color rgb="FF808080"/>
        <rFont val="Noto Sans CJK SC"/>
        <family val="2"/>
      </rPr>
      <t>豚</t>
    </r>
    <r>
      <rPr>
        <sz val="8.5"/>
        <color rgb="FF808080"/>
        <rFont val="Malgun Gothic"/>
        <charset val="1"/>
      </rPr>
      <t>)</t>
    </r>
    <r>
      <rPr>
        <sz val="8.5"/>
        <color rgb="FF808080"/>
        <rFont val="Noto Sans CJK SC"/>
        <family val="2"/>
      </rPr>
      <t xml:space="preserve">으로 시작하는 품명 </t>
    </r>
    <r>
      <rPr>
        <sz val="8.5"/>
        <color rgb="FF808080"/>
        <rFont val="Malgun Gothic"/>
        <charset val="1"/>
      </rPr>
      <t>31</t>
    </r>
    <r>
      <rPr>
        <sz val="8.5"/>
        <color rgb="FF808080"/>
        <rFont val="Noto Sans CJK SC"/>
        <family val="2"/>
      </rPr>
      <t>개</t>
    </r>
    <r>
      <rPr>
        <sz val="8.5"/>
        <color rgb="FF808080"/>
        <rFont val="Malgun Gothic"/>
        <charset val="1"/>
      </rPr>
      <t>(</t>
    </r>
    <r>
      <rPr>
        <sz val="8.5"/>
        <color rgb="FF808080"/>
        <rFont val="Noto Sans CJK SC"/>
        <family val="2"/>
      </rPr>
      <t xml:space="preserve">중량 </t>
    </r>
    <r>
      <rPr>
        <sz val="8.5"/>
        <color rgb="FF808080"/>
        <rFont val="Malgun Gothic"/>
        <charset val="1"/>
      </rPr>
      <t>28</t>
    </r>
    <r>
      <rPr>
        <sz val="8.5"/>
        <color rgb="FF808080"/>
        <rFont val="Noto Sans CJK SC"/>
        <family val="2"/>
      </rPr>
      <t xml:space="preserve">개 </t>
    </r>
    <r>
      <rPr>
        <sz val="8.5"/>
        <color rgb="FF808080"/>
        <rFont val="Malgun Gothic"/>
        <charset val="1"/>
      </rPr>
      <t xml:space="preserve">+ </t>
    </r>
    <r>
      <rPr>
        <sz val="8.5"/>
        <color rgb="FF808080"/>
        <rFont val="Noto Sans CJK SC"/>
        <family val="2"/>
      </rPr>
      <t xml:space="preserve">개체 </t>
    </r>
    <r>
      <rPr>
        <sz val="8.5"/>
        <color rgb="FF808080"/>
        <rFont val="Malgun Gothic"/>
        <charset val="1"/>
      </rPr>
      <t>3</t>
    </r>
    <r>
      <rPr>
        <sz val="8.5"/>
        <color rgb="FF808080"/>
        <rFont val="Noto Sans CJK SC"/>
        <family val="2"/>
      </rPr>
      <t>개</t>
    </r>
    <r>
      <rPr>
        <sz val="8.5"/>
        <color rgb="FF808080"/>
        <rFont val="Malgun Gothic"/>
        <charset val="1"/>
      </rPr>
      <t>)</t>
    </r>
    <r>
      <rPr>
        <sz val="8.5"/>
        <color rgb="FF808080"/>
        <rFont val="Noto Sans CJK SC"/>
        <family val="2"/>
      </rPr>
      <t>만 포함했습니다</t>
    </r>
    <r>
      <rPr>
        <sz val="8.5"/>
        <color rgb="FF808080"/>
        <rFont val="Malgun Gothic"/>
        <charset val="1"/>
      </rPr>
      <t>(</t>
    </r>
    <r>
      <rPr>
        <sz val="8.5"/>
        <color rgb="FF808080"/>
        <rFont val="Noto Sans CJK SC"/>
        <family val="2"/>
      </rPr>
      <t>멸균우유 포함</t>
    </r>
    <r>
      <rPr>
        <sz val="8.5"/>
        <color rgb="FF808080"/>
        <rFont val="Malgun Gothic"/>
        <charset val="1"/>
      </rPr>
      <t>).</t>
    </r>
  </si>
  <si>
    <r>
      <rPr>
        <sz val="8.5"/>
        <color rgb="FF808080"/>
        <rFont val="Noto Sans CJK SC"/>
        <family val="2"/>
      </rPr>
      <t>※ 제외 예시</t>
    </r>
    <r>
      <rPr>
        <sz val="8.5"/>
        <color rgb="FF808080"/>
        <rFont val="Malgun Gothic"/>
        <charset val="1"/>
      </rPr>
      <t xml:space="preserve">: </t>
    </r>
    <r>
      <rPr>
        <sz val="8.5"/>
        <color rgb="FF808080"/>
        <rFont val="Noto Sans CJK SC"/>
        <family val="2"/>
      </rPr>
      <t>물소뿔</t>
    </r>
    <r>
      <rPr>
        <sz val="8.5"/>
        <color rgb="FF808080"/>
        <rFont val="Malgun Gothic"/>
        <charset val="1"/>
      </rPr>
      <t>(</t>
    </r>
    <r>
      <rPr>
        <sz val="8.5"/>
        <color rgb="FF808080"/>
        <rFont val="Noto Sans CJK SC"/>
        <family val="2"/>
      </rPr>
      <t>물소</t>
    </r>
    <r>
      <rPr>
        <sz val="8.5"/>
        <color rgb="FF808080"/>
        <rFont val="Malgun Gothic"/>
        <charset val="1"/>
      </rPr>
      <t xml:space="preserve">), </t>
    </r>
    <r>
      <rPr>
        <sz val="8.5"/>
        <color rgb="FF808080"/>
        <rFont val="Noto Sans CJK SC"/>
        <family val="2"/>
      </rPr>
      <t>혈장</t>
    </r>
    <r>
      <rPr>
        <sz val="8.5"/>
        <color rgb="FF808080"/>
        <rFont val="Malgun Gothic"/>
        <charset val="1"/>
      </rPr>
      <t>·</t>
    </r>
    <r>
      <rPr>
        <sz val="8.5"/>
        <color rgb="FF808080"/>
        <rFont val="Noto Sans CJK SC"/>
        <family val="2"/>
      </rPr>
      <t>혈청</t>
    </r>
    <r>
      <rPr>
        <sz val="8.5"/>
        <color rgb="FF808080"/>
        <rFont val="Malgun Gothic"/>
        <charset val="1"/>
      </rPr>
      <t>·</t>
    </r>
    <r>
      <rPr>
        <sz val="8.5"/>
        <color rgb="FF808080"/>
        <rFont val="Noto Sans CJK SC"/>
        <family val="2"/>
      </rPr>
      <t>젤라틴</t>
    </r>
    <r>
      <rPr>
        <sz val="8.5"/>
        <color rgb="FF808080"/>
        <rFont val="Malgun Gothic"/>
        <charset val="1"/>
      </rPr>
      <t>·</t>
    </r>
    <r>
      <rPr>
        <sz val="8.5"/>
        <color rgb="FF808080"/>
        <rFont val="Noto Sans CJK SC"/>
        <family val="2"/>
      </rPr>
      <t>태반추출물 등 품종 미상 품목</t>
    </r>
    <r>
      <rPr>
        <sz val="8.5"/>
        <color rgb="FF808080"/>
        <rFont val="Malgun Gothic"/>
        <charset val="1"/>
      </rPr>
      <t xml:space="preserve">, </t>
    </r>
    <r>
      <rPr>
        <sz val="8.5"/>
        <color rgb="FF808080"/>
        <rFont val="Noto Sans CJK SC"/>
        <family val="2"/>
      </rPr>
      <t>개사료</t>
    </r>
    <r>
      <rPr>
        <sz val="8.5"/>
        <color rgb="FF808080"/>
        <rFont val="Malgun Gothic"/>
        <charset val="1"/>
      </rPr>
      <t>·</t>
    </r>
    <r>
      <rPr>
        <sz val="8.5"/>
        <color rgb="FF808080"/>
        <rFont val="Noto Sans CJK SC"/>
        <family val="2"/>
      </rPr>
      <t>고양이사료 등 사료류</t>
    </r>
    <r>
      <rPr>
        <sz val="8.5"/>
        <color rgb="FF808080"/>
        <rFont val="Malgun Gothic"/>
        <charset val="1"/>
      </rPr>
      <t xml:space="preserve">, </t>
    </r>
    <r>
      <rPr>
        <sz val="8.5"/>
        <color rgb="FF808080"/>
        <rFont val="Noto Sans CJK SC"/>
        <family val="2"/>
      </rPr>
      <t>닭</t>
    </r>
    <r>
      <rPr>
        <sz val="8.5"/>
        <color rgb="FF808080"/>
        <rFont val="Malgun Gothic"/>
        <charset val="1"/>
      </rPr>
      <t>·</t>
    </r>
    <r>
      <rPr>
        <sz val="8.5"/>
        <color rgb="FF808080"/>
        <rFont val="Noto Sans CJK SC"/>
        <family val="2"/>
      </rPr>
      <t>오리</t>
    </r>
    <r>
      <rPr>
        <sz val="8.5"/>
        <color rgb="FF808080"/>
        <rFont val="Malgun Gothic"/>
        <charset val="1"/>
      </rPr>
      <t>·</t>
    </r>
    <r>
      <rPr>
        <sz val="8.5"/>
        <color rgb="FF808080"/>
        <rFont val="Noto Sans CJK SC"/>
        <family val="2"/>
      </rPr>
      <t>면양</t>
    </r>
    <r>
      <rPr>
        <sz val="8.5"/>
        <color rgb="FF808080"/>
        <rFont val="Malgun Gothic"/>
        <charset val="1"/>
      </rPr>
      <t>·</t>
    </r>
    <r>
      <rPr>
        <sz val="8.5"/>
        <color rgb="FF808080"/>
        <rFont val="Noto Sans CJK SC"/>
        <family val="2"/>
      </rPr>
      <t>사슴 품목 전체</t>
    </r>
    <r>
      <rPr>
        <sz val="8.5"/>
        <color rgb="FF808080"/>
        <rFont val="Malgun Gothic"/>
        <charset val="1"/>
      </rPr>
      <t>.</t>
    </r>
  </si>
  <si>
    <r>
      <rPr>
        <sz val="8.5"/>
        <color rgb="FF808080"/>
        <rFont val="Noto Sans CJK SC"/>
        <family val="2"/>
      </rPr>
      <t>※ 자료 출처</t>
    </r>
    <r>
      <rPr>
        <sz val="8.5"/>
        <color rgb="FF808080"/>
        <rFont val="Malgun Gothic"/>
        <charset val="1"/>
      </rPr>
      <t xml:space="preserve">: </t>
    </r>
    <r>
      <rPr>
        <sz val="8.5"/>
        <color rgb="FF808080"/>
        <rFont val="Noto Sans CJK SC"/>
        <family val="2"/>
      </rPr>
      <t>동물검역 통계</t>
    </r>
    <r>
      <rPr>
        <sz val="8.5"/>
        <color rgb="FF808080"/>
        <rFont val="Malgun Gothic"/>
        <charset val="1"/>
      </rPr>
      <t>(</t>
    </r>
    <r>
      <rPr>
        <sz val="8.5"/>
        <color rgb="FF808080"/>
        <rFont val="Noto Sans CJK SC"/>
        <family val="2"/>
      </rPr>
      <t>수입축산물</t>
    </r>
    <r>
      <rPr>
        <sz val="8.5"/>
        <color rgb="FF808080"/>
        <rFont val="Malgun Gothic"/>
        <charset val="1"/>
      </rPr>
      <t xml:space="preserve">) </t>
    </r>
    <r>
      <rPr>
        <sz val="8.5"/>
        <color rgb="FF808080"/>
        <rFont val="Noto Sans CJK SC"/>
        <family val="2"/>
      </rPr>
      <t xml:space="preserve">원본 </t>
    </r>
    <r>
      <rPr>
        <sz val="8.5"/>
        <color rgb="FF808080"/>
        <rFont val="Malgun Gothic"/>
        <charset val="1"/>
      </rPr>
      <t>4</t>
    </r>
    <r>
      <rPr>
        <sz val="8.5"/>
        <color rgb="FF808080"/>
        <rFont val="Noto Sans CJK SC"/>
        <family val="2"/>
      </rPr>
      <t xml:space="preserve">개 파일 — ① </t>
    </r>
    <r>
      <rPr>
        <sz val="8.5"/>
        <color rgb="FF808080"/>
        <rFont val="Malgun Gothic"/>
        <charset val="1"/>
      </rPr>
      <t>2024.1-12.xls(</t>
    </r>
    <r>
      <rPr>
        <sz val="8.5"/>
        <color rgb="FF808080"/>
        <rFont val="Noto Sans CJK SC"/>
        <family val="2"/>
      </rPr>
      <t>품목별</t>
    </r>
    <r>
      <rPr>
        <sz val="8.5"/>
        <color rgb="FF808080"/>
        <rFont val="Malgun Gothic"/>
        <charset val="1"/>
      </rPr>
      <t xml:space="preserve">) ② </t>
    </r>
    <r>
      <rPr>
        <sz val="8.5"/>
        <color rgb="FF808080"/>
        <rFont val="Noto Sans CJK SC"/>
        <family val="2"/>
      </rPr>
      <t xml:space="preserve">수입축산물 </t>
    </r>
    <r>
      <rPr>
        <sz val="8.5"/>
        <color rgb="FF808080"/>
        <rFont val="Malgun Gothic"/>
        <charset val="1"/>
      </rPr>
      <t>2025.xls(</t>
    </r>
    <r>
      <rPr>
        <sz val="8.5"/>
        <color rgb="FF808080"/>
        <rFont val="Noto Sans CJK SC"/>
        <family val="2"/>
      </rPr>
      <t>품목</t>
    </r>
    <r>
      <rPr>
        <sz val="8.5"/>
        <color rgb="FF808080"/>
        <rFont val="Malgun Gothic"/>
        <charset val="1"/>
      </rPr>
      <t>-</t>
    </r>
    <r>
      <rPr>
        <sz val="8.5"/>
        <color rgb="FF808080"/>
        <rFont val="Noto Sans CJK SC"/>
        <family val="2"/>
      </rPr>
      <t>국가별</t>
    </r>
    <r>
      <rPr>
        <sz val="8.5"/>
        <color rgb="FF808080"/>
        <rFont val="Malgun Gothic"/>
        <charset val="1"/>
      </rPr>
      <t xml:space="preserve">, </t>
    </r>
    <r>
      <rPr>
        <sz val="8.5"/>
        <color rgb="FF808080"/>
        <rFont val="Noto Sans CJK SC"/>
        <family val="2"/>
      </rPr>
      <t>품명계 사용</t>
    </r>
    <r>
      <rPr>
        <sz val="8.5"/>
        <color rgb="FF808080"/>
        <rFont val="Malgun Gothic"/>
        <charset val="1"/>
      </rPr>
      <t xml:space="preserve">) ③ </t>
    </r>
    <r>
      <rPr>
        <sz val="8.5"/>
        <color rgb="FF808080"/>
        <rFont val="Noto Sans CJK SC"/>
        <family val="2"/>
      </rPr>
      <t xml:space="preserve">수입축산물 기타 </t>
    </r>
    <r>
      <rPr>
        <sz val="8.5"/>
        <color rgb="FF808080"/>
        <rFont val="Malgun Gothic"/>
        <charset val="1"/>
      </rPr>
      <t>2025.1-8.xls(</t>
    </r>
    <r>
      <rPr>
        <sz val="8.5"/>
        <color rgb="FF808080"/>
        <rFont val="Noto Sans CJK SC"/>
        <family val="2"/>
      </rPr>
      <t>품목별</t>
    </r>
    <r>
      <rPr>
        <sz val="8.5"/>
        <color rgb="FF808080"/>
        <rFont val="Malgun Gothic"/>
        <charset val="1"/>
      </rPr>
      <t xml:space="preserve">) ④ </t>
    </r>
    <r>
      <rPr>
        <sz val="8.5"/>
        <color rgb="FF808080"/>
        <rFont val="Noto Sans CJK SC"/>
        <family val="2"/>
      </rPr>
      <t xml:space="preserve">수입축산물 기타 </t>
    </r>
    <r>
      <rPr>
        <sz val="8.5"/>
        <color rgb="FF808080"/>
        <rFont val="Malgun Gothic"/>
        <charset val="1"/>
      </rPr>
      <t>2026.1-8.xls(</t>
    </r>
    <r>
      <rPr>
        <sz val="8.5"/>
        <color rgb="FF808080"/>
        <rFont val="Noto Sans CJK SC"/>
        <family val="2"/>
      </rPr>
      <t>품목</t>
    </r>
    <r>
      <rPr>
        <sz val="8.5"/>
        <color rgb="FF808080"/>
        <rFont val="Malgun Gothic"/>
        <charset val="1"/>
      </rPr>
      <t>-</t>
    </r>
    <r>
      <rPr>
        <sz val="8.5"/>
        <color rgb="FF808080"/>
        <rFont val="Noto Sans CJK SC"/>
        <family val="2"/>
      </rPr>
      <t>국가별</t>
    </r>
    <r>
      <rPr>
        <sz val="8.5"/>
        <color rgb="FF808080"/>
        <rFont val="Malgun Gothic"/>
        <charset val="1"/>
      </rPr>
      <t xml:space="preserve">, </t>
    </r>
    <r>
      <rPr>
        <sz val="8.5"/>
        <color rgb="FF808080"/>
        <rFont val="Noto Sans CJK SC"/>
        <family val="2"/>
      </rPr>
      <t>품명계 사용</t>
    </r>
    <r>
      <rPr>
        <sz val="8.5"/>
        <color rgb="FF808080"/>
        <rFont val="Malgun Gothic"/>
        <charset val="1"/>
      </rPr>
      <t>)</t>
    </r>
  </si>
  <si>
    <r>
      <rPr>
        <sz val="8.5"/>
        <color rgb="FF808080"/>
        <rFont val="Noto Sans CJK SC"/>
        <family val="2"/>
      </rPr>
      <t xml:space="preserve">※ 품명 순서는 각 그룹 내 </t>
    </r>
    <r>
      <rPr>
        <sz val="8.5"/>
        <color rgb="FF808080"/>
        <rFont val="Malgun Gothic"/>
        <charset val="1"/>
      </rPr>
      <t>2025</t>
    </r>
    <r>
      <rPr>
        <sz val="8.5"/>
        <color rgb="FF808080"/>
        <rFont val="Noto Sans CJK SC"/>
        <family val="2"/>
      </rPr>
      <t>년 연간 중량 기준 내림차순입니다</t>
    </r>
    <r>
      <rPr>
        <sz val="8.5"/>
        <color rgb="FF808080"/>
        <rFont val="Malgun Gothic"/>
        <charset val="1"/>
      </rPr>
      <t xml:space="preserve">. </t>
    </r>
    <r>
      <rPr>
        <sz val="8.5"/>
        <color rgb="FF808080"/>
        <rFont val="Noto Sans CJK SC"/>
        <family val="2"/>
      </rPr>
      <t>전년누계대비 증감</t>
    </r>
    <r>
      <rPr>
        <sz val="8.5"/>
        <color rgb="FF808080"/>
        <rFont val="Malgun Gothic"/>
        <charset val="1"/>
      </rPr>
      <t>·</t>
    </r>
    <r>
      <rPr>
        <sz val="8.5"/>
        <color rgb="FF808080"/>
        <rFont val="Noto Sans CJK SC"/>
        <family val="2"/>
      </rPr>
      <t xml:space="preserve">증감률은 </t>
    </r>
    <r>
      <rPr>
        <sz val="8.5"/>
        <color rgb="FF808080"/>
        <rFont val="Malgun Gothic"/>
        <charset val="1"/>
      </rPr>
      <t>2026</t>
    </r>
    <r>
      <rPr>
        <sz val="8.5"/>
        <color rgb="FF808080"/>
        <rFont val="Noto Sans CJK SC"/>
        <family val="2"/>
      </rPr>
      <t xml:space="preserve">년 </t>
    </r>
    <r>
      <rPr>
        <sz val="8.5"/>
        <color rgb="FF808080"/>
        <rFont val="Malgun Gothic"/>
        <charset val="1"/>
      </rPr>
      <t>1~8</t>
    </r>
    <r>
      <rPr>
        <sz val="8.5"/>
        <color rgb="FF808080"/>
        <rFont val="Noto Sans CJK SC"/>
        <family val="2"/>
      </rPr>
      <t xml:space="preserve">월 </t>
    </r>
    <r>
      <rPr>
        <sz val="8.5"/>
        <color rgb="FF808080"/>
        <rFont val="Malgun Gothic"/>
        <charset val="1"/>
      </rPr>
      <t>vs 2025</t>
    </r>
    <r>
      <rPr>
        <sz val="8.5"/>
        <color rgb="FF808080"/>
        <rFont val="Noto Sans CJK SC"/>
        <family val="2"/>
      </rPr>
      <t xml:space="preserve">년 </t>
    </r>
    <r>
      <rPr>
        <sz val="8.5"/>
        <color rgb="FF808080"/>
        <rFont val="Malgun Gothic"/>
        <charset val="1"/>
      </rPr>
      <t>1~8</t>
    </r>
    <r>
      <rPr>
        <sz val="8.5"/>
        <color rgb="FF808080"/>
        <rFont val="Noto Sans CJK SC"/>
        <family val="2"/>
      </rPr>
      <t>월 기준 수식이며</t>
    </r>
    <r>
      <rPr>
        <sz val="8.5"/>
        <color rgb="FF808080"/>
        <rFont val="Malgun Gothic"/>
        <charset val="1"/>
      </rPr>
      <t>, 2025</t>
    </r>
    <r>
      <rPr>
        <sz val="8.5"/>
        <color rgb="FF808080"/>
        <rFont val="Noto Sans CJK SC"/>
        <family val="2"/>
      </rPr>
      <t xml:space="preserve">년 </t>
    </r>
    <r>
      <rPr>
        <sz val="8.5"/>
        <color rgb="FF808080"/>
        <rFont val="Malgun Gothic"/>
        <charset val="1"/>
      </rPr>
      <t>1~8</t>
    </r>
    <r>
      <rPr>
        <sz val="8.5"/>
        <color rgb="FF808080"/>
        <rFont val="Noto Sans CJK SC"/>
        <family val="2"/>
      </rPr>
      <t xml:space="preserve">월 실적이 </t>
    </r>
    <r>
      <rPr>
        <sz val="8.5"/>
        <color rgb="FF808080"/>
        <rFont val="Malgun Gothic"/>
        <charset val="1"/>
      </rPr>
      <t>0</t>
    </r>
    <r>
      <rPr>
        <sz val="8.5"/>
        <color rgb="FF808080"/>
        <rFont val="Noto Sans CJK SC"/>
        <family val="2"/>
      </rPr>
      <t xml:space="preserve">인 품명의 증감률은 </t>
    </r>
    <r>
      <rPr>
        <sz val="8.5"/>
        <color rgb="FF808080"/>
        <rFont val="Malgun Gothic"/>
        <charset val="1"/>
      </rPr>
      <t>"-"</t>
    </r>
    <r>
      <rPr>
        <sz val="8.5"/>
        <color rgb="FF808080"/>
        <rFont val="Noto Sans CJK SC"/>
        <family val="2"/>
      </rPr>
      <t>로 표시됩니다</t>
    </r>
    <r>
      <rPr>
        <sz val="8.5"/>
        <color rgb="FF808080"/>
        <rFont val="Malgun Gothic"/>
        <charset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</si>
</sst>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\+#,##0.0;\-#,##0.0;\-"/>
    <numFmt numFmtId="178" formatCode="\+0.0%;\-0.0%"/>
  </numFmts>
  <fonts count="11">
    <font>
      <sz val="11"/>
      <color theme="1"/>
      <name val="Calibri"/>
      <family val="2"/>
      <charset val="1"/>
    </font>
    <font>
      <b/>
      <sz val="13"/>
      <name val="Noto Sans CJK SC"/>
      <family val="2"/>
    </font>
    <font>
      <b/>
      <sz val="13"/>
      <name val="Malgun Gothic"/>
      <charset val="1"/>
    </font>
    <font>
      <sz val="9"/>
      <color rgb="FF808080"/>
      <name val="Noto Sans CJK SC"/>
      <family val="2"/>
    </font>
    <font>
      <sz val="9"/>
      <color rgb="FF808080"/>
      <name val="Malgun Gothic"/>
      <charset val="1"/>
    </font>
    <font>
      <b/>
      <sz val="10"/>
      <name val="Noto Sans CJK SC"/>
      <family val="2"/>
    </font>
    <font>
      <b/>
      <sz val="10"/>
      <name val="Malgun Gothic"/>
      <charset val="1"/>
    </font>
    <font>
      <sz val="10"/>
      <name val="Noto Sans CJK SC"/>
      <family val="2"/>
    </font>
    <font>
      <sz val="10"/>
      <name val="Malgun Gothic"/>
      <charset val="1"/>
    </font>
    <font>
      <sz val="8.5"/>
      <color rgb="FF808080"/>
      <name val="Noto Sans CJK SC"/>
      <family val="2"/>
    </font>
    <font>
      <sz val="8.5"/>
      <color rgb="FF808080"/>
      <name val="Malgun Gothic"/>
      <charset val="1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E2EFDA"/>
      </patternFill>
    </fill>
    <fill>
      <patternFill patternType="solid">
        <fgColor rgb="FFE2EFDA"/>
        <bgColor rgb="FFDDEBF7"/>
      </patternFill>
    </fill>
    <fill>
      <patternFill patternType="solid">
        <fgColor rgb="FFDDEBF7"/>
        <bgColor rgb="FFE2EFDA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/>
    <xf numFmtId="176" fontId="8" fillId="0" borderId="1" xfId="0" applyNumberFormat="1" applyFont="1" applyBorder="1" applyAlignment="1">
      <alignment horizontal="right"/>
    </xf>
    <xf numFmtId="177" fontId="8" fillId="0" borderId="1" xfId="0" applyNumberFormat="1" applyFont="1" applyBorder="1" applyAlignment="1">
      <alignment horizontal="right"/>
    </xf>
    <xf numFmtId="178" fontId="8" fillId="0" borderId="1" xfId="0" applyNumberFormat="1" applyFont="1" applyBorder="1" applyAlignment="1">
      <alignment horizontal="right"/>
    </xf>
    <xf numFmtId="0" fontId="5" fillId="4" borderId="1" xfId="0" applyFont="1" applyFill="1" applyBorder="1"/>
    <xf numFmtId="176" fontId="6" fillId="4" borderId="1" xfId="0" applyNumberFormat="1" applyFont="1" applyFill="1" applyBorder="1" applyAlignment="1">
      <alignment horizontal="right"/>
    </xf>
    <xf numFmtId="177" fontId="6" fillId="4" borderId="1" xfId="0" applyNumberFormat="1" applyFont="1" applyFill="1" applyBorder="1" applyAlignment="1">
      <alignment horizontal="right"/>
    </xf>
    <xf numFmtId="178" fontId="6" fillId="4" borderId="1" xfId="0" applyNumberFormat="1" applyFont="1" applyFill="1" applyBorder="1" applyAlignment="1">
      <alignment horizontal="right"/>
    </xf>
    <xf numFmtId="0" fontId="1" fillId="0" borderId="0" xfId="0" applyFont="1" applyBorder="1" applyAlignment="1"/>
    <xf numFmtId="0" fontId="3" fillId="0" borderId="0" xfId="0" applyFont="1" applyBorder="1" applyAlignment="1"/>
    <xf numFmtId="0" fontId="5" fillId="3" borderId="1" xfId="0" applyFont="1" applyFill="1" applyBorder="1" applyAlignment="1"/>
    <xf numFmtId="0" fontId="5" fillId="0" borderId="0" xfId="0" applyFont="1" applyBorder="1" applyAlignment="1"/>
    <xf numFmtId="0" fontId="9" fillId="0" borderId="0" xfId="0" applyFont="1" applyBorder="1" applyAlignment="1"/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zoomScaleNormal="100" workbookViewId="0">
      <pane xSplit="1" ySplit="3" topLeftCell="B4" activePane="bottomRight" state="frozen"/>
      <selection pane="bottomRight"/>
      <selection pane="bottomLeft" activeCell="A4" sqref="A4"/>
      <selection pane="topRight" activeCell="B1" sqref="B1"/>
    </sheetView>
  </sheetViews>
  <sheetFormatPr defaultColWidth="8.7109375" defaultRowHeight="15"/>
  <cols>
    <col min="1" max="1" width="24" customWidth="1"/>
    <col min="2" max="3" width="15" customWidth="1"/>
    <col min="4" max="5" width="14" customWidth="1"/>
    <col min="6" max="6" width="16" customWidth="1"/>
    <col min="7" max="7" width="13" customWidth="1"/>
  </cols>
  <sheetData>
    <row r="1" spans="1:7" ht="20.100000000000001">
      <c r="A1" s="11" t="s">
        <v>0</v>
      </c>
      <c r="B1" s="11"/>
      <c r="C1" s="11"/>
      <c r="D1" s="11"/>
      <c r="E1" s="11"/>
      <c r="F1" s="11"/>
      <c r="G1" s="11"/>
    </row>
    <row r="2" spans="1:7" ht="14.85">
      <c r="A2" s="12" t="s">
        <v>1</v>
      </c>
      <c r="B2" s="12"/>
      <c r="C2" s="12"/>
      <c r="D2" s="12"/>
      <c r="E2" s="12"/>
      <c r="F2" s="12"/>
      <c r="G2" s="12"/>
    </row>
    <row r="3" spans="1:7" ht="29.8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1" t="s">
        <v>7</v>
      </c>
      <c r="G3" s="1" t="s">
        <v>8</v>
      </c>
    </row>
    <row r="4" spans="1:7">
      <c r="A4" s="13" t="s">
        <v>9</v>
      </c>
      <c r="B4" s="13"/>
      <c r="C4" s="13"/>
      <c r="D4" s="13"/>
      <c r="E4" s="13"/>
      <c r="F4" s="13"/>
      <c r="G4" s="13"/>
    </row>
    <row r="5" spans="1:7">
      <c r="A5" s="3" t="s">
        <v>10</v>
      </c>
      <c r="B5" s="4">
        <v>6139.2</v>
      </c>
      <c r="C5" s="4">
        <v>5087</v>
      </c>
      <c r="D5" s="4">
        <v>3529.9</v>
      </c>
      <c r="E5" s="4">
        <v>4477.7</v>
      </c>
      <c r="F5" s="5">
        <f>ROUND(E5-D5,1)</f>
        <v>947.8</v>
      </c>
      <c r="G5" s="6">
        <f>IF(D5=0,"-",(E5-D5)/D5)</f>
        <v>0.26850618997705311</v>
      </c>
    </row>
    <row r="6" spans="1:7">
      <c r="A6" s="3" t="s">
        <v>11</v>
      </c>
      <c r="B6" s="4">
        <v>40.6</v>
      </c>
      <c r="C6" s="4">
        <v>3388.4</v>
      </c>
      <c r="D6" s="4">
        <v>1935</v>
      </c>
      <c r="E6" s="4">
        <v>4778.6000000000004</v>
      </c>
      <c r="F6" s="5">
        <f>ROUND(E6-D6,1)</f>
        <v>2843.6</v>
      </c>
      <c r="G6" s="6">
        <f>IF(D6=0,"-",(E6-D6)/D6)</f>
        <v>1.4695607235142121</v>
      </c>
    </row>
    <row r="7" spans="1:7">
      <c r="A7" s="3" t="s">
        <v>12</v>
      </c>
      <c r="B7" s="4">
        <v>44.1</v>
      </c>
      <c r="C7" s="4">
        <v>36.6</v>
      </c>
      <c r="D7" s="4">
        <v>21.9</v>
      </c>
      <c r="E7" s="4">
        <v>20.6</v>
      </c>
      <c r="F7" s="5">
        <f>ROUND(E7-D7,1)</f>
        <v>-1.3</v>
      </c>
      <c r="G7" s="6">
        <f>IF(D7=0,"-",(E7-D7)/D7)</f>
        <v>-5.9360730593607178E-2</v>
      </c>
    </row>
    <row r="8" spans="1:7">
      <c r="A8" s="3" t="s">
        <v>13</v>
      </c>
      <c r="B8" s="4">
        <v>10.7</v>
      </c>
      <c r="C8" s="4">
        <v>8.3000000000000007</v>
      </c>
      <c r="D8" s="4">
        <v>4.2</v>
      </c>
      <c r="E8" s="4">
        <v>5.7</v>
      </c>
      <c r="F8" s="5">
        <f>ROUND(E8-D8,1)</f>
        <v>1.5</v>
      </c>
      <c r="G8" s="6">
        <f>IF(D8=0,"-",(E8-D8)/D8)</f>
        <v>0.35714285714285715</v>
      </c>
    </row>
    <row r="9" spans="1:7">
      <c r="A9" s="3" t="s">
        <v>14</v>
      </c>
      <c r="B9" s="4">
        <v>4.9000000000000004</v>
      </c>
      <c r="C9" s="4">
        <v>7.1</v>
      </c>
      <c r="D9" s="4">
        <v>5.7</v>
      </c>
      <c r="E9" s="4">
        <v>3</v>
      </c>
      <c r="F9" s="5">
        <f>ROUND(E9-D9,1)</f>
        <v>-2.7</v>
      </c>
      <c r="G9" s="6">
        <f>IF(D9=0,"-",(E9-D9)/D9)</f>
        <v>-0.47368421052631582</v>
      </c>
    </row>
    <row r="10" spans="1:7">
      <c r="A10" s="3" t="s">
        <v>15</v>
      </c>
      <c r="B10" s="4">
        <v>0.3</v>
      </c>
      <c r="C10" s="4">
        <v>0.2</v>
      </c>
      <c r="D10" s="4">
        <v>0.1</v>
      </c>
      <c r="E10" s="4">
        <v>0.1</v>
      </c>
      <c r="F10" s="5">
        <f>ROUND(E10-D10,1)</f>
        <v>0</v>
      </c>
      <c r="G10" s="6">
        <f>IF(D10=0,"-",(E10-D10)/D10)</f>
        <v>0</v>
      </c>
    </row>
    <row r="11" spans="1:7">
      <c r="A11" s="3" t="s">
        <v>16</v>
      </c>
      <c r="B11" s="4">
        <v>0.4</v>
      </c>
      <c r="C11" s="4">
        <v>0.2</v>
      </c>
      <c r="D11" s="4">
        <v>0.1</v>
      </c>
      <c r="E11" s="4">
        <v>0.2</v>
      </c>
      <c r="F11" s="5">
        <f>ROUND(E11-D11,1)</f>
        <v>0.1</v>
      </c>
      <c r="G11" s="6">
        <f>IF(D11=0,"-",(E11-D11)/D11)</f>
        <v>1</v>
      </c>
    </row>
    <row r="12" spans="1:7">
      <c r="A12" s="3" t="s">
        <v>17</v>
      </c>
      <c r="B12" s="4">
        <v>10.199999999999999</v>
      </c>
      <c r="C12" s="4">
        <v>0.1</v>
      </c>
      <c r="D12" s="4">
        <v>0.1</v>
      </c>
      <c r="E12" s="4">
        <v>0</v>
      </c>
      <c r="F12" s="5">
        <f>ROUND(E12-D12,1)</f>
        <v>-0.1</v>
      </c>
      <c r="G12" s="6">
        <f>IF(D12=0,"-",(E12-D12)/D12)</f>
        <v>-1</v>
      </c>
    </row>
    <row r="13" spans="1:7">
      <c r="A13" s="3" t="s">
        <v>18</v>
      </c>
      <c r="B13" s="4">
        <v>0</v>
      </c>
      <c r="C13" s="4">
        <v>0.1</v>
      </c>
      <c r="D13" s="4">
        <v>0</v>
      </c>
      <c r="E13" s="4">
        <v>0</v>
      </c>
      <c r="F13" s="5">
        <f>ROUND(E13-D13,1)</f>
        <v>0</v>
      </c>
      <c r="G13" s="6" t="str">
        <f>IF(D13=0,"-",(E13-D13)/D13)</f>
        <v>-</v>
      </c>
    </row>
    <row r="14" spans="1:7">
      <c r="A14" s="3" t="s">
        <v>19</v>
      </c>
      <c r="B14" s="4">
        <v>0</v>
      </c>
      <c r="C14" s="4">
        <v>0</v>
      </c>
      <c r="D14" s="4">
        <v>0</v>
      </c>
      <c r="E14" s="4">
        <v>0</v>
      </c>
      <c r="F14" s="5">
        <f>ROUND(E14-D14,1)</f>
        <v>0</v>
      </c>
      <c r="G14" s="6" t="str">
        <f>IF(D14=0,"-",(E14-D14)/D14)</f>
        <v>-</v>
      </c>
    </row>
    <row r="15" spans="1:7">
      <c r="A15" s="3" t="s">
        <v>20</v>
      </c>
      <c r="B15" s="4">
        <v>0</v>
      </c>
      <c r="C15" s="4">
        <v>0</v>
      </c>
      <c r="D15" s="4">
        <v>0</v>
      </c>
      <c r="E15" s="4">
        <v>0</v>
      </c>
      <c r="F15" s="5">
        <f>ROUND(E15-D15,1)</f>
        <v>0</v>
      </c>
      <c r="G15" s="6" t="str">
        <f>IF(D15=0,"-",(E15-D15)/D15)</f>
        <v>-</v>
      </c>
    </row>
    <row r="16" spans="1:7">
      <c r="A16" s="3" t="s">
        <v>21</v>
      </c>
      <c r="B16" s="4">
        <v>0</v>
      </c>
      <c r="C16" s="4">
        <v>0</v>
      </c>
      <c r="D16" s="4">
        <v>0</v>
      </c>
      <c r="E16" s="4">
        <v>0</v>
      </c>
      <c r="F16" s="5">
        <f>ROUND(E16-D16,1)</f>
        <v>0</v>
      </c>
      <c r="G16" s="6" t="str">
        <f>IF(D16=0,"-",(E16-D16)/D16)</f>
        <v>-</v>
      </c>
    </row>
    <row r="17" spans="1:7">
      <c r="A17" s="3" t="s">
        <v>22</v>
      </c>
      <c r="B17" s="4">
        <v>0</v>
      </c>
      <c r="C17" s="4">
        <v>0</v>
      </c>
      <c r="D17" s="4">
        <v>0</v>
      </c>
      <c r="E17" s="4">
        <v>0</v>
      </c>
      <c r="F17" s="5">
        <f>ROUND(E17-D17,1)</f>
        <v>0</v>
      </c>
      <c r="G17" s="6" t="str">
        <f>IF(D17=0,"-",(E17-D17)/D17)</f>
        <v>-</v>
      </c>
    </row>
    <row r="18" spans="1:7">
      <c r="A18" s="3" t="s">
        <v>23</v>
      </c>
      <c r="B18" s="4">
        <v>0</v>
      </c>
      <c r="C18" s="4">
        <v>0</v>
      </c>
      <c r="D18" s="4">
        <v>0</v>
      </c>
      <c r="E18" s="4">
        <v>0</v>
      </c>
      <c r="F18" s="5">
        <f>ROUND(E18-D18,1)</f>
        <v>0</v>
      </c>
      <c r="G18" s="6" t="str">
        <f>IF(D18=0,"-",(E18-D18)/D18)</f>
        <v>-</v>
      </c>
    </row>
    <row r="19" spans="1:7">
      <c r="A19" s="3" t="s">
        <v>24</v>
      </c>
      <c r="B19" s="4">
        <v>0</v>
      </c>
      <c r="C19" s="4">
        <v>0</v>
      </c>
      <c r="D19" s="4">
        <v>0</v>
      </c>
      <c r="E19" s="4">
        <v>0</v>
      </c>
      <c r="F19" s="5">
        <f>ROUND(E19-D19,1)</f>
        <v>0</v>
      </c>
      <c r="G19" s="6" t="str">
        <f>IF(D19=0,"-",(E19-D19)/D19)</f>
        <v>-</v>
      </c>
    </row>
    <row r="20" spans="1:7">
      <c r="A20" s="3" t="s">
        <v>25</v>
      </c>
      <c r="B20" s="4">
        <v>0</v>
      </c>
      <c r="C20" s="4">
        <v>0</v>
      </c>
      <c r="D20" s="4">
        <v>0</v>
      </c>
      <c r="E20" s="4">
        <v>0</v>
      </c>
      <c r="F20" s="5">
        <f>ROUND(E20-D20,1)</f>
        <v>0</v>
      </c>
      <c r="G20" s="6" t="str">
        <f>IF(D20=0,"-",(E20-D20)/D20)</f>
        <v>-</v>
      </c>
    </row>
    <row r="21" spans="1:7">
      <c r="A21" s="3" t="s">
        <v>26</v>
      </c>
      <c r="B21" s="4">
        <v>0</v>
      </c>
      <c r="C21" s="4">
        <v>0</v>
      </c>
      <c r="D21" s="4">
        <v>0</v>
      </c>
      <c r="E21" s="4">
        <v>0</v>
      </c>
      <c r="F21" s="5">
        <f>ROUND(E21-D21,1)</f>
        <v>0</v>
      </c>
      <c r="G21" s="6" t="str">
        <f>IF(D21=0,"-",(E21-D21)/D21)</f>
        <v>-</v>
      </c>
    </row>
    <row r="22" spans="1:7">
      <c r="A22" s="3" t="s">
        <v>27</v>
      </c>
      <c r="B22" s="4">
        <v>0</v>
      </c>
      <c r="C22" s="4">
        <v>0</v>
      </c>
      <c r="D22" s="4">
        <v>0</v>
      </c>
      <c r="E22" s="4">
        <v>0</v>
      </c>
      <c r="F22" s="5">
        <f>ROUND(E22-D22,1)</f>
        <v>0</v>
      </c>
      <c r="G22" s="6" t="str">
        <f>IF(D22=0,"-",(E22-D22)/D22)</f>
        <v>-</v>
      </c>
    </row>
    <row r="23" spans="1:7">
      <c r="A23" s="7" t="s">
        <v>28</v>
      </c>
      <c r="B23" s="8">
        <f>SUM(B5:B22)</f>
        <v>6250.4</v>
      </c>
      <c r="C23" s="8">
        <f>SUM(C5:C22)</f>
        <v>8528.0000000000018</v>
      </c>
      <c r="D23" s="8">
        <f>SUM(D5:D22)</f>
        <v>5497</v>
      </c>
      <c r="E23" s="8">
        <f>SUM(E5:E22)</f>
        <v>9285.9000000000015</v>
      </c>
      <c r="F23" s="9">
        <f>ROUND(E23-D23,1)</f>
        <v>3788.9</v>
      </c>
      <c r="G23" s="10">
        <f>IF(D23=0,"-",(E23-D23)/D23)</f>
        <v>0.68926687283973098</v>
      </c>
    </row>
    <row r="24" spans="1:7">
      <c r="A24" s="13" t="s">
        <v>29</v>
      </c>
      <c r="B24" s="13"/>
      <c r="C24" s="13"/>
      <c r="D24" s="13"/>
      <c r="E24" s="13"/>
      <c r="F24" s="13"/>
      <c r="G24" s="13"/>
    </row>
    <row r="25" spans="1:7">
      <c r="A25" s="3" t="s">
        <v>30</v>
      </c>
      <c r="B25" s="4">
        <v>0</v>
      </c>
      <c r="C25" s="4">
        <v>2.5</v>
      </c>
      <c r="D25" s="4">
        <v>2.5</v>
      </c>
      <c r="E25" s="4">
        <v>5</v>
      </c>
      <c r="F25" s="5">
        <f>ROUND(E25-D25,1)</f>
        <v>2.5</v>
      </c>
      <c r="G25" s="6">
        <f>IF(D25=0,"-",(E25-D25)/D25)</f>
        <v>1</v>
      </c>
    </row>
    <row r="26" spans="1:7">
      <c r="A26" s="3" t="s">
        <v>31</v>
      </c>
      <c r="B26" s="4">
        <v>1.1000000000000001</v>
      </c>
      <c r="C26" s="4">
        <v>1.3</v>
      </c>
      <c r="D26" s="4">
        <v>0.6</v>
      </c>
      <c r="E26" s="4">
        <v>0.3</v>
      </c>
      <c r="F26" s="5">
        <f>ROUND(E26-D26,1)</f>
        <v>-0.3</v>
      </c>
      <c r="G26" s="6">
        <f>IF(D26=0,"-",(E26-D26)/D26)</f>
        <v>-0.5</v>
      </c>
    </row>
    <row r="27" spans="1:7">
      <c r="A27" s="3" t="s">
        <v>32</v>
      </c>
      <c r="B27" s="4">
        <v>0</v>
      </c>
      <c r="C27" s="4">
        <v>0</v>
      </c>
      <c r="D27" s="4">
        <v>0</v>
      </c>
      <c r="E27" s="4">
        <v>0</v>
      </c>
      <c r="F27" s="5">
        <f>ROUND(E27-D27,1)</f>
        <v>0</v>
      </c>
      <c r="G27" s="6" t="str">
        <f>IF(D27=0,"-",(E27-D27)/D27)</f>
        <v>-</v>
      </c>
    </row>
    <row r="28" spans="1:7">
      <c r="A28" s="3" t="s">
        <v>33</v>
      </c>
      <c r="B28" s="4">
        <v>0</v>
      </c>
      <c r="C28" s="4">
        <v>0</v>
      </c>
      <c r="D28" s="4">
        <v>0</v>
      </c>
      <c r="E28" s="4">
        <v>0</v>
      </c>
      <c r="F28" s="5">
        <f>ROUND(E28-D28,1)</f>
        <v>0</v>
      </c>
      <c r="G28" s="6" t="str">
        <f>IF(D28=0,"-",(E28-D28)/D28)</f>
        <v>-</v>
      </c>
    </row>
    <row r="29" spans="1:7">
      <c r="A29" s="3" t="s">
        <v>34</v>
      </c>
      <c r="B29" s="4">
        <v>0</v>
      </c>
      <c r="C29" s="4">
        <v>0</v>
      </c>
      <c r="D29" s="4">
        <v>0</v>
      </c>
      <c r="E29" s="4">
        <v>0</v>
      </c>
      <c r="F29" s="5">
        <f>ROUND(E29-D29,1)</f>
        <v>0</v>
      </c>
      <c r="G29" s="6" t="str">
        <f>IF(D29=0,"-",(E29-D29)/D29)</f>
        <v>-</v>
      </c>
    </row>
    <row r="30" spans="1:7">
      <c r="A30" s="3" t="s">
        <v>35</v>
      </c>
      <c r="B30" s="4">
        <v>0</v>
      </c>
      <c r="C30" s="4">
        <v>0</v>
      </c>
      <c r="D30" s="4">
        <v>0</v>
      </c>
      <c r="E30" s="4">
        <v>0</v>
      </c>
      <c r="F30" s="5">
        <f>ROUND(E30-D30,1)</f>
        <v>0</v>
      </c>
      <c r="G30" s="6" t="str">
        <f>IF(D30=0,"-",(E30-D30)/D30)</f>
        <v>-</v>
      </c>
    </row>
    <row r="31" spans="1:7">
      <c r="A31" s="3" t="s">
        <v>36</v>
      </c>
      <c r="B31" s="4">
        <v>38</v>
      </c>
      <c r="C31" s="4">
        <v>0</v>
      </c>
      <c r="D31" s="4">
        <v>0</v>
      </c>
      <c r="E31" s="4">
        <v>0</v>
      </c>
      <c r="F31" s="5">
        <f>ROUND(E31-D31,1)</f>
        <v>0</v>
      </c>
      <c r="G31" s="6" t="str">
        <f>IF(D31=0,"-",(E31-D31)/D31)</f>
        <v>-</v>
      </c>
    </row>
    <row r="32" spans="1:7">
      <c r="A32" s="3" t="s">
        <v>37</v>
      </c>
      <c r="B32" s="4">
        <v>0</v>
      </c>
      <c r="C32" s="4">
        <v>0</v>
      </c>
      <c r="D32" s="4">
        <v>0</v>
      </c>
      <c r="E32" s="4">
        <v>0</v>
      </c>
      <c r="F32" s="5">
        <f>ROUND(E32-D32,1)</f>
        <v>0</v>
      </c>
      <c r="G32" s="6" t="str">
        <f>IF(D32=0,"-",(E32-D32)/D32)</f>
        <v>-</v>
      </c>
    </row>
    <row r="33" spans="1:7">
      <c r="A33" s="3" t="s">
        <v>38</v>
      </c>
      <c r="B33" s="4">
        <v>0</v>
      </c>
      <c r="C33" s="4">
        <v>0</v>
      </c>
      <c r="D33" s="4">
        <v>0</v>
      </c>
      <c r="E33" s="4">
        <v>0</v>
      </c>
      <c r="F33" s="5">
        <f>ROUND(E33-D33,1)</f>
        <v>0</v>
      </c>
      <c r="G33" s="6" t="str">
        <f>IF(D33=0,"-",(E33-D33)/D33)</f>
        <v>-</v>
      </c>
    </row>
    <row r="34" spans="1:7">
      <c r="A34" s="3" t="s">
        <v>39</v>
      </c>
      <c r="B34" s="4">
        <v>0</v>
      </c>
      <c r="C34" s="4">
        <v>0</v>
      </c>
      <c r="D34" s="4">
        <v>0</v>
      </c>
      <c r="E34" s="4">
        <v>0</v>
      </c>
      <c r="F34" s="5">
        <f>ROUND(E34-D34,1)</f>
        <v>0</v>
      </c>
      <c r="G34" s="6" t="str">
        <f>IF(D34=0,"-",(E34-D34)/D34)</f>
        <v>-</v>
      </c>
    </row>
    <row r="35" spans="1:7">
      <c r="A35" s="7" t="s">
        <v>40</v>
      </c>
      <c r="B35" s="8">
        <f>SUM(B25:B34)</f>
        <v>39.1</v>
      </c>
      <c r="C35" s="8">
        <f>SUM(C25:C34)</f>
        <v>3.8</v>
      </c>
      <c r="D35" s="8">
        <f>SUM(D25:D34)</f>
        <v>3.1</v>
      </c>
      <c r="E35" s="8">
        <f>SUM(E25:E34)</f>
        <v>5.3</v>
      </c>
      <c r="F35" s="9">
        <f>ROUND(E35-D35,1)</f>
        <v>2.2000000000000002</v>
      </c>
      <c r="G35" s="10">
        <f>IF(D35=0,"-",(E35-D35)/D35)</f>
        <v>0.70967741935483863</v>
      </c>
    </row>
    <row r="37" spans="1:7">
      <c r="A37" s="7" t="s">
        <v>41</v>
      </c>
      <c r="B37" s="8">
        <f>B23+B35</f>
        <v>6289.5</v>
      </c>
      <c r="C37" s="8">
        <f>C23+C35</f>
        <v>8531.8000000000011</v>
      </c>
      <c r="D37" s="8">
        <f>D23+D35</f>
        <v>5500.1</v>
      </c>
      <c r="E37" s="8">
        <f>E23+E35</f>
        <v>9291.2000000000007</v>
      </c>
      <c r="F37" s="9">
        <f>ROUND(E37-D37,1)</f>
        <v>3791.1</v>
      </c>
      <c r="G37" s="10">
        <f>IF(D37=0,"-",(E37-D37)/D37)</f>
        <v>0.68927837675678627</v>
      </c>
    </row>
    <row r="39" spans="1:7">
      <c r="A39" s="14" t="s">
        <v>42</v>
      </c>
      <c r="B39" s="14"/>
      <c r="C39" s="14"/>
      <c r="D39" s="14"/>
      <c r="E39" s="14"/>
      <c r="F39" s="14"/>
      <c r="G39" s="14"/>
    </row>
    <row r="40" spans="1:7" ht="29.85">
      <c r="A40" s="1" t="s">
        <v>2</v>
      </c>
      <c r="B40" s="2" t="s">
        <v>3</v>
      </c>
      <c r="C40" s="2" t="s">
        <v>4</v>
      </c>
      <c r="D40" s="2" t="s">
        <v>5</v>
      </c>
      <c r="E40" s="2" t="s">
        <v>6</v>
      </c>
      <c r="F40" s="1" t="s">
        <v>7</v>
      </c>
      <c r="G40" s="1" t="s">
        <v>8</v>
      </c>
    </row>
    <row r="41" spans="1:7">
      <c r="A41" s="3" t="s">
        <v>43</v>
      </c>
      <c r="B41" s="4">
        <v>369138</v>
      </c>
      <c r="C41" s="4">
        <v>352724</v>
      </c>
      <c r="D41" s="4">
        <v>272234</v>
      </c>
      <c r="E41" s="4">
        <v>290962</v>
      </c>
      <c r="F41" s="5">
        <f>ROUND(E41-D41,1)</f>
        <v>18728</v>
      </c>
      <c r="G41" s="6">
        <f>IF(D41=0,"-",(E41-D41)/D41)</f>
        <v>6.8793758310864914E-2</v>
      </c>
    </row>
    <row r="42" spans="1:7">
      <c r="A42" s="3" t="s">
        <v>44</v>
      </c>
      <c r="B42" s="4">
        <v>644</v>
      </c>
      <c r="C42" s="4">
        <v>418</v>
      </c>
      <c r="D42" s="4">
        <v>7</v>
      </c>
      <c r="E42" s="4">
        <v>410</v>
      </c>
      <c r="F42" s="5">
        <f>ROUND(E42-D42,1)</f>
        <v>403</v>
      </c>
      <c r="G42" s="6">
        <f>IF(D42=0,"-",(E42-D42)/D42)</f>
        <v>57.571428571428569</v>
      </c>
    </row>
    <row r="43" spans="1:7">
      <c r="A43" s="3" t="s">
        <v>45</v>
      </c>
      <c r="B43" s="4">
        <v>3023</v>
      </c>
      <c r="C43" s="4">
        <v>4554</v>
      </c>
      <c r="D43" s="4">
        <v>0</v>
      </c>
      <c r="E43" s="4">
        <v>1990</v>
      </c>
      <c r="F43" s="5">
        <f>ROUND(E43-D43,1)</f>
        <v>1990</v>
      </c>
      <c r="G43" s="6" t="str">
        <f>IF(D43=0,"-",(E43-D43)/D43)</f>
        <v>-</v>
      </c>
    </row>
    <row r="44" spans="1:7">
      <c r="A44" s="7" t="s">
        <v>46</v>
      </c>
      <c r="B44" s="8">
        <f>SUM(B41:B43)</f>
        <v>372805</v>
      </c>
      <c r="C44" s="8">
        <f>SUM(C41:C43)</f>
        <v>357696</v>
      </c>
      <c r="D44" s="8">
        <f>SUM(D41:D43)</f>
        <v>272241</v>
      </c>
      <c r="E44" s="8">
        <f>SUM(E41:E43)</f>
        <v>293362</v>
      </c>
      <c r="F44" s="9">
        <f>ROUND(E44-D44,1)</f>
        <v>21121</v>
      </c>
      <c r="G44" s="10">
        <f>IF(D44=0,"-",(E44-D44)/D44)</f>
        <v>7.7581995364401399E-2</v>
      </c>
    </row>
    <row r="46" spans="1:7" ht="13.35">
      <c r="A46" s="15" t="s">
        <v>47</v>
      </c>
      <c r="B46" s="15"/>
      <c r="C46" s="15"/>
      <c r="D46" s="15"/>
      <c r="E46" s="15"/>
      <c r="F46" s="15"/>
      <c r="G46" s="15"/>
    </row>
    <row r="47" spans="1:7" ht="13.35">
      <c r="A47" s="15" t="s">
        <v>48</v>
      </c>
      <c r="B47" s="15"/>
      <c r="C47" s="15"/>
      <c r="D47" s="15"/>
      <c r="E47" s="15"/>
      <c r="F47" s="15"/>
      <c r="G47" s="15"/>
    </row>
    <row r="48" spans="1:7" ht="13.35">
      <c r="A48" s="15" t="s">
        <v>49</v>
      </c>
      <c r="B48" s="15"/>
      <c r="C48" s="15"/>
      <c r="D48" s="15"/>
      <c r="E48" s="15"/>
      <c r="F48" s="15"/>
      <c r="G48" s="15"/>
    </row>
    <row r="49" spans="1:7" ht="13.35">
      <c r="A49" s="15" t="s">
        <v>50</v>
      </c>
      <c r="B49" s="15"/>
      <c r="C49" s="15"/>
      <c r="D49" s="15"/>
      <c r="E49" s="15"/>
      <c r="F49" s="15"/>
      <c r="G49" s="15"/>
    </row>
  </sheetData>
  <mergeCells count="9">
    <mergeCell ref="A46:G46"/>
    <mergeCell ref="A47:G47"/>
    <mergeCell ref="A48:G48"/>
    <mergeCell ref="A49:G49"/>
    <mergeCell ref="A1:G1"/>
    <mergeCell ref="A2:G2"/>
    <mergeCell ref="A4:G4"/>
    <mergeCell ref="A24:G24"/>
    <mergeCell ref="A39:G39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>0</cp:revision>
  <dcterms:created xsi:type="dcterms:W3CDTF">2026-10-08T12:51:28Z</dcterms:created>
  <dcterms:modified xsi:type="dcterms:W3CDTF">2026-10-08T13:13:12Z</dcterms:modified>
  <cp:category/>
  <cp:contentStatus/>
</cp:coreProperties>
</file>